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0610" windowHeight="10020" activeTab="1"/>
  </bookViews>
  <sheets>
    <sheet name="план 25-26" sheetId="1" r:id="rId1"/>
    <sheet name="план 25-26 (2)" sheetId="4" r:id="rId2"/>
    <sheet name="План 24-55 (внутренний)" sheetId="2" r:id="rId3"/>
    <sheet name="Лист3" sheetId="3" r:id="rId4"/>
  </sheets>
  <definedNames>
    <definedName name="_xlnm.Print_Area" localSheetId="0">'план 25-26'!$A$1:$G$354</definedName>
    <definedName name="_xlnm.Print_Area" localSheetId="1">'план 25-26 (2)'!$A$1:$G$354</definedName>
  </definedNames>
  <calcPr calcId="144525" refMode="R1C1"/>
</workbook>
</file>

<file path=xl/calcChain.xml><?xml version="1.0" encoding="utf-8"?>
<calcChain xmlns="http://schemas.openxmlformats.org/spreadsheetml/2006/main">
  <c r="E340" i="4" l="1"/>
  <c r="E331" i="4"/>
  <c r="E343" i="4" s="1"/>
  <c r="E316" i="4"/>
  <c r="E270" i="4"/>
  <c r="E236" i="4"/>
  <c r="E225" i="4"/>
  <c r="A196" i="4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195" i="4"/>
  <c r="E147" i="4"/>
  <c r="E117" i="4"/>
  <c r="E65" i="4"/>
  <c r="E270" i="1" l="1"/>
  <c r="E316" i="1"/>
  <c r="E340" i="1"/>
  <c r="E225" i="1" l="1"/>
  <c r="E117" i="1" l="1"/>
  <c r="E65" i="1"/>
  <c r="E147" i="1" l="1"/>
  <c r="E254" i="2" l="1"/>
  <c r="E250" i="2"/>
  <c r="E257" i="2" s="1"/>
  <c r="E222" i="2"/>
  <c r="E194" i="2"/>
  <c r="E171" i="2"/>
  <c r="E157" i="2"/>
  <c r="A136" i="2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E89" i="2"/>
  <c r="E72" i="2"/>
  <c r="E43" i="2"/>
  <c r="E331" i="1" l="1"/>
  <c r="E343" i="1" s="1"/>
  <c r="E236" i="1"/>
  <c r="A195" i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</calcChain>
</file>

<file path=xl/sharedStrings.xml><?xml version="1.0" encoding="utf-8"?>
<sst xmlns="http://schemas.openxmlformats.org/spreadsheetml/2006/main" count="2893" uniqueCount="458">
  <si>
    <t>№
п\п</t>
  </si>
  <si>
    <t>Наименование работ</t>
  </si>
  <si>
    <t>Единицы
 измерения</t>
  </si>
  <si>
    <t>Количество
объём</t>
  </si>
  <si>
    <t>Средства
Предприятия, тыс,рублей</t>
  </si>
  <si>
    <t>Сроки
исполнения</t>
  </si>
  <si>
    <t>Ответственный 
исполнитель
Ф.И.О.</t>
  </si>
  <si>
    <t>1.</t>
  </si>
  <si>
    <t>2.</t>
  </si>
  <si>
    <t>3.</t>
  </si>
  <si>
    <t>4.</t>
  </si>
  <si>
    <t xml:space="preserve">Испытания на прочность и плотность (гидравлические испытания) узлов ввода и систем отопления, теплообменного оборудования систем горячего водоснабжения, промывка и регулировка систем отопления и горячего водоснабжения </t>
  </si>
  <si>
    <t>Промывка и опрессовка системы теплоснабжения и теплообменного оборудования ул. Макаренко, д. 18</t>
  </si>
  <si>
    <t>дом</t>
  </si>
  <si>
    <t>Гущин С.В.</t>
  </si>
  <si>
    <t>Промывка и опрессовка системы теплоснабжения и теплообменного оборудования ул. Макаренко, д. 52</t>
  </si>
  <si>
    <t>Промывка и опрессовка системы теплоснабжения и теплообменного оборудования мкр. Солнечный, д. 1/2</t>
  </si>
  <si>
    <t>Промывка и опрессовка системы теплоснабжения и теплообменного оборудования мкр. Солнечный, д. 7/2</t>
  </si>
  <si>
    <t>Промывка и опрессовка системы теплоснабжения и теплообменного оборудования мкр. Солнечный, д. 10</t>
  </si>
  <si>
    <t>Промывка и опрессовка системы теплоснабжения и теплообменного оборудования мкр. Солнечный, д. 11</t>
  </si>
  <si>
    <t>Промывка и опрессовка системы теплоснабжения и теплообменного оборудования мкр. Солнечный, д. 12</t>
  </si>
  <si>
    <t>Промывка и опрессовка системы теплоснабжения и теплообменного оборудования мкр. Нефтянник, д. 9</t>
  </si>
  <si>
    <t>Промывка и опрессовка системы теплоснабжения и теплообменного оборудования мкр. Нефтянник, д. 11</t>
  </si>
  <si>
    <t>Промывка и опрессовка системы теплоснабжения и теплообменного оборудования мкр. Нефтянник, д. 13</t>
  </si>
  <si>
    <t>Промывка и опрессовка системы теплоснабжения и теплообменного оборудования мкр. Нефтянник, д. 15</t>
  </si>
  <si>
    <t>Промывка и опрессовка системы теплоснабжения и теплообменного оборудования мкр. Нефтянник, д. 17</t>
  </si>
  <si>
    <t>Промывка и опрессовка системы теплоснабжения и теплообменного оборудования мкр. Нефтянник, д. 29а</t>
  </si>
  <si>
    <t>Промывка и опрессовка системы теплоснабжения и теплообменного оборудования мкр. Нефтянник, д. 33</t>
  </si>
  <si>
    <t>Промывка и опрессовка системы теплоснабжения и теплообменного оборудования ул. Промышленная, д. 13</t>
  </si>
  <si>
    <t>Промывка и опрессовка системы теплоснабжения и теплообменного оборудования ул. Гастелло, д. 39</t>
  </si>
  <si>
    <t>Промывка и опрессовка системы теплоснабжения и теплообменного оборудования ул. Калинина, д. 8/1</t>
  </si>
  <si>
    <t>Промывка и опрессовка системы теплоснабжения и теплообменного оборудования ул. Калинина, д. 8/2</t>
  </si>
  <si>
    <t>Промывка и опрессовка системы теплоснабжения и теплообменного оборудования ул. Калинина, д. 44а</t>
  </si>
  <si>
    <t>Промывка и опрессовка системы теплоснабжения и теплообменного оборудования ул. Мичурина, д. 2а</t>
  </si>
  <si>
    <t>Промывка и опрессовка системы теплоснабжения и теплообменного оборудования ул. Киевская, д. 18</t>
  </si>
  <si>
    <t>Промывка и опрессовка системы теплоснабжения и теплообменного оборудования ул. Юбилейная, д. 50</t>
  </si>
  <si>
    <t>Промывка и опрессовка системы теплоснабжения и теплообменного оборудования ул. Юбилейная, д. 52</t>
  </si>
  <si>
    <t>Промывка и опрессовка системы теплоснабжения и теплообменного оборудования ул. Юбилейная, д. 56</t>
  </si>
  <si>
    <t>Промывка и опрессовка системы теплоснабжения и теплообменного оборудования ул. Гагарина, д. 5</t>
  </si>
  <si>
    <t>Промывка и опрессовка системы теплоснабжения и теплообменного оборудования ул. Гагарина, д. 7</t>
  </si>
  <si>
    <t>…</t>
  </si>
  <si>
    <t>Итого</t>
  </si>
  <si>
    <t>ед.</t>
  </si>
  <si>
    <t>кв.м.</t>
  </si>
  <si>
    <t xml:space="preserve">Промывка систем водоснабжения для удаления накипно-коррозионных отложений </t>
  </si>
  <si>
    <t>Промывка и опрессовка системы водоснабжения ул. Макаренко, д. 18</t>
  </si>
  <si>
    <t>Промывка и опрессовка системы водоснабжения ул. Макаренко, д. 52</t>
  </si>
  <si>
    <t>Промывка и опрессовка системы водоснабжения мкр. Солнечный, д. 1/2</t>
  </si>
  <si>
    <t>Промывка и опрессовка системы водоснабжения мкр. Солнечный, д. 7/2</t>
  </si>
  <si>
    <t>Промывка и опрессовка системы водоснабжения мкр. Солнечный, д. 10</t>
  </si>
  <si>
    <t>Промывка и опрессовка системы водоснабжения мкр. Солнечный, д. 11</t>
  </si>
  <si>
    <t>Промывка и опрессовка системы водоснабжения мкр. Солнечный, д. 12</t>
  </si>
  <si>
    <t>Промывка и опрессовка системы водоснабжения мкр. Нефтянник, д. 9</t>
  </si>
  <si>
    <t>Промывка и опрессовка системы водоснабжения мкр. Нефтянник, д. 11</t>
  </si>
  <si>
    <t>Промывка и опрессовка системы водоснабжения мкр. Нефтянник, д. 13</t>
  </si>
  <si>
    <t>Промывка и опрессовка системы водоснабжения мкр. Нефтянник, д. 15</t>
  </si>
  <si>
    <t>Промывка и опрессовка системы водоснабжения мкр. Нефтянник, д. 17</t>
  </si>
  <si>
    <t>Промывка и опрессовка системы водоснабжения мкр. Нефтянник, д. 29а</t>
  </si>
  <si>
    <t>Промывка и опрессовка системы водоснабжения мкр. Нефтянник, д. 33</t>
  </si>
  <si>
    <t>Промывка и опрессовка системы водоснабжения ул. Промышленная, д. 13</t>
  </si>
  <si>
    <t>Промывка и опрессовка системы водоснабжения ул. Гастелло, д. 39</t>
  </si>
  <si>
    <t>Промывка и опрессовка системы водоснабжения ул. Калинина, д. 8/1</t>
  </si>
  <si>
    <t>Промывка и опрессовка системы водоснабжения ул. Калинина, д. 8/2</t>
  </si>
  <si>
    <t>Промывка и опрессовка системы водоснабжения ул. Калинина, д. 44а</t>
  </si>
  <si>
    <t>Промывка и опрессовка системы водоснабжения ул. Мичурина, д. 2а</t>
  </si>
  <si>
    <t>Промывка и опрессовка системы водоснабжения ул. Киевская, д. 18</t>
  </si>
  <si>
    <t>Промывка и опрессовка системы водоснабжения ул. Юбилейная, д. 50</t>
  </si>
  <si>
    <t>Промывка и опрессовка системы водоснабжения ул. Юбилейная, д. 52</t>
  </si>
  <si>
    <t>Промывка и опрессовка системы водоснабжения ул. Юбилейная, д. 56</t>
  </si>
  <si>
    <t>Промывка и опрессовка системы водоснабжения ул. Гагарина, д. 5</t>
  </si>
  <si>
    <t>Промывка и опрессовка системы водоснабжения ул. Гагарина, д. 7</t>
  </si>
  <si>
    <t xml:space="preserve">Ревизия и (или) техническое обслуживание,  и (или) ремонт системы внутридомового газового оборудования и ее отдельных элементов </t>
  </si>
  <si>
    <t>Ревизия и (или) техническое обслуживание,  и (или) ремонт электрооборудования, внутридомовых электросетей, силовых и осветительных установок</t>
  </si>
  <si>
    <t>Тепловизионное обследование ВРУ с протяжкой болтовых соединений ул. Гагарина, д. 5</t>
  </si>
  <si>
    <t>Тепловизионное обследование ВРУ с протяжкой болтовых соединений ул. Гагарина, д. 7</t>
  </si>
  <si>
    <t>Тепловизионное обследование ВРУ с протяжкой болтовых соединений ул. Калинина, д. 8/1</t>
  </si>
  <si>
    <t>Тепловизионное обследование ВРУ с протяжкой болтовых соединений ул. Калинина, д. 8/2</t>
  </si>
  <si>
    <t>Тепловизионное обследование ВРУ с протяжкой болтовых соединений ул. Юбилейная, д. 52</t>
  </si>
  <si>
    <t>до 01.09.2024</t>
  </si>
  <si>
    <t>Тепловизионное обследование ВРУ с протяжкой болтовых соединений ул. Юбилейная, д. 56</t>
  </si>
  <si>
    <t>Тепловизионное обследование ВРУ с протяжкой болтовых соединений ул.Гастелло, д. 33а</t>
  </si>
  <si>
    <t>Тепловизионное обследование ВРУ с протяжкой болтовых соединений ул.Гастелло, д. 39</t>
  </si>
  <si>
    <t>Тепловизионное обследование ВРУ с протяжкой болтовых соединений ул. Макаренко, д. 16</t>
  </si>
  <si>
    <t>Тепловизионное обследование ВРУ с протяжкой болтовых соединений ул. Макаренко, д. 18</t>
  </si>
  <si>
    <t>Тепловизионное обследование ВРУ с протяжкой болтовых соединений ул. Макаренко, д. 22</t>
  </si>
  <si>
    <t>Тепловизионное обследование ВРУ с протяжкой болтовых соединений ул. Макаренко, д. 52</t>
  </si>
  <si>
    <t>Тепловизионное обследование ВРУ с протяжкой болтовых соединений мкр. Нефтянник, д. 9</t>
  </si>
  <si>
    <t>Тепловизионное обследование ВРУ с протяжкой болтовых соединений мкр. Нефтянник, д. 11</t>
  </si>
  <si>
    <t>Тепловизионное обследование ВРУ с протяжкой болтовых соединений мкр. Нефтянник, д. 13</t>
  </si>
  <si>
    <t>Тепловизионное обследование ВРУ с протяжкой болтовых соединений мкр. Нефтянник, д. 15</t>
  </si>
  <si>
    <t>Тепловизионное обследование ВРУ с протяжкой болтовых соединений мкр. Нефтянник, д. 17</t>
  </si>
  <si>
    <t>Тепловизионное обследование ВРУ с протяжкой болтовых соединений мкр. Нефтянник, д. 29а</t>
  </si>
  <si>
    <t>Тепловизионное обследование ВРУ с протяжкой болтовых соединений мкр. Нефтянник, д. 33</t>
  </si>
  <si>
    <t>Тепловизионное обследование ВРУ с протяжкой болтовых соединений мкр. Солнечный, д. 1/2</t>
  </si>
  <si>
    <t>Тепловизионное обследование ВРУ с протяжкой болтовых соединений мкр. Солнечный, д. 10</t>
  </si>
  <si>
    <t>Тепловизионное обследование ВРУ с протяжкой болтовых соединений мкр. Солнечный, д. 11</t>
  </si>
  <si>
    <t>Тепловизионное обследование ВРУ с протяжкой болтовых соединений мкр. Солнечный, д. 12</t>
  </si>
  <si>
    <t>Тепловизионное обследование ВРУ с протяжкой болтовых соединений мкр. Солнечный, д. 7/2</t>
  </si>
  <si>
    <t>Тепловизионное обследование ВРУ с протяжкой болтовых соединений мкр. Солнечный, д. 1/1</t>
  </si>
  <si>
    <t>Тепловизионное обследование ВРУ с протяжкой болтовых соединений мкр. Солнечный, д. 2</t>
  </si>
  <si>
    <t>Тепловизионное обследование ВРУ с протяжкой болтовых соединений мкр. Солнечный, д. 3</t>
  </si>
  <si>
    <t>Тепловизионное обследование ВРУ с протяжкой болтовых соединений мкр. Солнечный, д. 4/2</t>
  </si>
  <si>
    <t>Тепловизионное обследование ВРУ с протяжкой болтовых соединений мкр. Солнечный, д. 5</t>
  </si>
  <si>
    <t>Тепловизионное обследование ВРУ с протяжкой болтовых соединений мкр. Солнечный, д. 6</t>
  </si>
  <si>
    <t>Тепловизионное обследование ВРУ с протяжкой болтовых соединений мкр. Солнечный, д. 8</t>
  </si>
  <si>
    <t>Тепловизионное обследование ВРУ с протяжкой болтовых соединений мкр. Солнечный, д. 9</t>
  </si>
  <si>
    <t>Тепловизионное обследование ВРУ с протяжкой болтовых соединений мкр. Солнечный, д. 7/1</t>
  </si>
  <si>
    <t>Тепловизионное обследование ВРУ с протяжкой болтовых соединений ул. Промышленная, д. 3</t>
  </si>
  <si>
    <t>Тепловизионное обследование ВРУ с протяжкой болтовых соединений ул. Промышленная, д. 3а</t>
  </si>
  <si>
    <t>Тепловизионное обследование ВРУ с протяжкой болтовых соединений ул. Промышленная, д. 3б</t>
  </si>
  <si>
    <t>Тепловизионное обследование ВРУ с протяжкой болтовых соединений ул. Промышленная, д. 5а</t>
  </si>
  <si>
    <t>Тепловизионное обследование ВРУ с протяжкой болтовых соединений ул. Промышленная, д. 6в</t>
  </si>
  <si>
    <t>Тепловизионное обследование ВРУ с протяжкой болтовых соединений ул. Промышленная, д. 8</t>
  </si>
  <si>
    <t>Тепловизионное обследование ВРУ с протяжкой болтовых соединений ул. Промышленная, д. 13</t>
  </si>
  <si>
    <t>Тепловизионное обследование ВРУ с протяжкой болтовых соединений ул. Трассовиков, д. 2а</t>
  </si>
  <si>
    <t>5.</t>
  </si>
  <si>
    <t>Ревизия и (или) замена запорной арматуры, автоматических регуляторов и устройств, контрольно-измерительных приборов (манометров, термометров и т. п.) в системах теплоснабжения, холодного и горячего водоснабжения, водоотведения</t>
  </si>
  <si>
    <t>6.</t>
  </si>
  <si>
    <t>Ремонт (замена) трубопроводов теплоснабжения, холодного и горячего водоснабжения и водоотведения</t>
  </si>
  <si>
    <t>7.</t>
  </si>
  <si>
    <t>Техническое обслуживание и (или) поверка, и (или) замена общедомовых узлов учета тепловой энергии</t>
  </si>
  <si>
    <t>Техническое обслуживанее узлов учета тепла мкр. Нефтянник, д. 17</t>
  </si>
  <si>
    <t>к-т</t>
  </si>
  <si>
    <t>Техническое обслуживанее узлов учета тепла мкр. Нефтянник, д. 29а</t>
  </si>
  <si>
    <t>Техническое обслуживанее узлов учета тепла мкр. Солнечный, д. 7/1</t>
  </si>
  <si>
    <t>Техническое обслуживанее узлов учета тепла мкр. Солнечный, д. 7/2</t>
  </si>
  <si>
    <t>Техническое обслуживанее узлов учета тепла мкр. Солнечный, д. 10</t>
  </si>
  <si>
    <t>Техническое обслуживанее узлов учета тепла мкр. Солнечный, д. 11</t>
  </si>
  <si>
    <t>Техническое обслуживанее узлов учета тепла мкр. Солнечный, д. 12</t>
  </si>
  <si>
    <t>Техническое обслуживанее узлов учета тепла мкр. Солнечный, д. 1/2</t>
  </si>
  <si>
    <t>Техническое обслуживанее узлов учета тепла мкр. Солнечный, д. 3</t>
  </si>
  <si>
    <t>Техническое обслуживанее узлов учета тепла ул. Калинина, д. 8/1</t>
  </si>
  <si>
    <t>Техническое обслуживанее узлов учета тепла ул. Калинина, д. 8/2</t>
  </si>
  <si>
    <t>Техническое обслуживанее узлов учета тепла ул. Промышленная, д. 8</t>
  </si>
  <si>
    <t>Техническое обслуживанее узлов учета тепла ул. Промышленная, д. 8а</t>
  </si>
  <si>
    <t>Техническое обслуживанее узлов учета тепла ул. О Кошевого, д. 7</t>
  </si>
  <si>
    <t>Техническое обслуживанее узлов учета тепла ул. Октябрьская, д. 4</t>
  </si>
  <si>
    <t>Техническое обслуживанее узлов учета тепла ул. Гагарина, д. 5</t>
  </si>
  <si>
    <t>Техническое обслуживанее узлов учета тепла ул. Гагарина, д. 7</t>
  </si>
  <si>
    <t>8.</t>
  </si>
  <si>
    <t xml:space="preserve">Текущий ремонт кровли, завалинки, отмостки, входных групп, оконных и дверных заполнений и т.д. </t>
  </si>
  <si>
    <t>9.</t>
  </si>
  <si>
    <t>Техническое обслуживание и (или) ремонт дымоходов, печей</t>
  </si>
  <si>
    <t>тыс.кв.м.</t>
  </si>
  <si>
    <t>10.</t>
  </si>
  <si>
    <t>Косметический ремонт мест общего пользования</t>
  </si>
  <si>
    <t>подьезд</t>
  </si>
  <si>
    <t>блок</t>
  </si>
  <si>
    <t>11.</t>
  </si>
  <si>
    <t>Прочие работы</t>
  </si>
  <si>
    <t>12.</t>
  </si>
  <si>
    <t>Финансовые средства, запланированные для создания материально-технического резерва</t>
  </si>
  <si>
    <r>
      <t xml:space="preserve">Согласовано
Глава городского /сельского поселения
</t>
    </r>
    <r>
      <rPr>
        <b/>
        <u/>
        <sz val="10"/>
        <rFont val="Times New Roman"/>
        <family val="1"/>
        <charset val="204"/>
      </rPr>
      <t>Кулагин А.Т.</t>
    </r>
    <r>
      <rPr>
        <b/>
        <sz val="10"/>
        <rFont val="Times New Roman"/>
        <family val="1"/>
        <charset val="204"/>
      </rPr>
      <t xml:space="preserve">
"____"_______________2024 г.
</t>
    </r>
  </si>
  <si>
    <r>
      <t xml:space="preserve">                                     Утверждаю
                                        Руководитель организации
                             </t>
    </r>
    <r>
      <rPr>
        <b/>
        <u/>
        <sz val="10"/>
        <rFont val="Times New Roman"/>
        <family val="1"/>
        <charset val="204"/>
      </rPr>
      <t xml:space="preserve">Гущин С.В.  </t>
    </r>
    <r>
      <rPr>
        <b/>
        <sz val="10"/>
        <rFont val="Times New Roman"/>
        <family val="1"/>
        <charset val="204"/>
      </rPr>
      <t xml:space="preserve">
                         "___"______________2024  г.
</t>
    </r>
  </si>
  <si>
    <t>Косметический ремонт МОП мкр. Нефтянник, д. 29а 4подьезд</t>
  </si>
  <si>
    <t>Косметический ремонт МОП ул. Киевская, д. 18 5подьезд</t>
  </si>
  <si>
    <t>Косметический ремонт МОП ул. Киевская, д. 18 6 подьезд</t>
  </si>
  <si>
    <t>Косметический ремонт МОП ул. Гагарина, д.5      2подьезд</t>
  </si>
  <si>
    <t>Косметический ремонт МОП ул. Гагарина, д.7     1подьезд</t>
  </si>
  <si>
    <t>Косметический ремонт МОП ул. Промышленная, д. 13 3 подьезд</t>
  </si>
  <si>
    <t>Косметический ремонт МОП ул. Кошевого, д.7   2 подьезд</t>
  </si>
  <si>
    <t>Косметический ремонт МОП ул. Калинина, д. 44а   1 подьезд</t>
  </si>
  <si>
    <t>Косметический ремонт МОП ул. Садовая, д. 3   3 подьезд</t>
  </si>
  <si>
    <t>Косметический ремонт МОП ул. Трассовиков, д. 2а   подьезд со стороны улицы</t>
  </si>
  <si>
    <t>Косметический ремонт МОП ул. Мичурина, д.2а   2 подьезд</t>
  </si>
  <si>
    <t>Штукатурка, окраска цоколя и бетонных крылец мкр. Нефтянник, д.  17</t>
  </si>
  <si>
    <t>Проведение поверки прибора учета тепла мкр. Нефтянник , д. 17</t>
  </si>
  <si>
    <t>Проведение поверки прибора учета тепла мкр. Нефтянник , д. 29а</t>
  </si>
  <si>
    <t>Проведение поверки прибора учета тепла мкр. Солнечный , д. 10</t>
  </si>
  <si>
    <t>Диагностирования системы ВДГО, ул.Кошевого, д.2</t>
  </si>
  <si>
    <t>Диагностирования системы ВДГО, ул.Кошевого, д.4</t>
  </si>
  <si>
    <t>Диагностирования системы ВДГО, ул.Кошевого, д.5</t>
  </si>
  <si>
    <t>Диагностирования системы ВДГО, ул.Кошевого, д.6</t>
  </si>
  <si>
    <t>Диагностирования системы ВДГО, ул.Кошевого, д.7</t>
  </si>
  <si>
    <t>Диагностирования системы ВДГО, ул.Кошевого, д.8</t>
  </si>
  <si>
    <t>Диагностирования системы ВДГО, ул.Кошевого, д.10</t>
  </si>
  <si>
    <t>Диагностирования системы ВДГО, ул.Кошевого, д.12</t>
  </si>
  <si>
    <t>Диагностирования системы ВДГО, ул.Кошевого, д.13</t>
  </si>
  <si>
    <t>Диагностирования системы ВДГО, ул.Кошевого, д.14</t>
  </si>
  <si>
    <t>Покраска газопровода , ул.Киевская, д.11</t>
  </si>
  <si>
    <t>Покраска газопровода , ул.Кошевого д.15</t>
  </si>
  <si>
    <t>до 01.09.2025</t>
  </si>
  <si>
    <t>Покраска газопровода , ул.Нефтяник д.15</t>
  </si>
  <si>
    <t>Укрепление газопровода, ул.Нефтяник, д.15</t>
  </si>
  <si>
    <t>Замена светильниковна светодиодные и установка датчиков движения , Юбилейная 52А</t>
  </si>
  <si>
    <t>шт</t>
  </si>
  <si>
    <t>Замена вводного автомата 100А,1эт.,2 подъезда, ул.Юбилейная, д.56</t>
  </si>
  <si>
    <t>Замена рубильников на автоматы 100А, мкр.Солнечный, д. 5</t>
  </si>
  <si>
    <t>шт.</t>
  </si>
  <si>
    <t>Замена рубильников на автоматы 100А, мкр.Солнечный, д. 4/2</t>
  </si>
  <si>
    <t>Замена рубильников на автоматы 100А, мкр.Солнечный, д. 1/1</t>
  </si>
  <si>
    <t>Замена рубильников на автоматы 100А, ул.Промышленная, д.3А</t>
  </si>
  <si>
    <t>Замена рубильников на автоматы 100А, ул.Промышленная, д.3</t>
  </si>
  <si>
    <t>Замена рубильников на автоматы 100А, ул.Промышленная, д.5А</t>
  </si>
  <si>
    <t>Замена светильников ул.Гагарина, д.77</t>
  </si>
  <si>
    <t>Замена выключателей ул.Гагарина д.77</t>
  </si>
  <si>
    <t>Мероприятия по замене клемников, распр.коробок, кабеля, ул.Гагарина, д.77</t>
  </si>
  <si>
    <t xml:space="preserve">Замена светильников на светодиодные , выключателей(4шт.) ул.Киевская, д.7 </t>
  </si>
  <si>
    <t>Замена светильников на светодиодные , выключателей(4шт.) ул.Киевская, д.15</t>
  </si>
  <si>
    <t>Ремонт электрооборудования, ул.Октябрьская, д.6 ( замена авт.выкл. 25А-14шт, 3хф63А-2шт., ввод.100А-1шт, дин.рейки-2шт)</t>
  </si>
  <si>
    <t xml:space="preserve">Замена светильников на светодиодные (включая датчики, выключатели) ул.Октябрьская, д.6 </t>
  </si>
  <si>
    <t>Монтаж уличного прожектора 50Вт (включая датчик), ул.Октябрьская, д.6</t>
  </si>
  <si>
    <t>Ремонт и утепление вен. Шахты ул.Кошевого, д.24</t>
  </si>
  <si>
    <t>Ремонт конька крыши ул.Киевская, д.9-11</t>
  </si>
  <si>
    <t>Ремонт конька крыши ул. Макаренко, д.18-18</t>
  </si>
  <si>
    <t>Ремот вен.шахты ул.Короленко 3-3</t>
  </si>
  <si>
    <t>Ремонт крыльца,карниза, конька ул.Короленко, д.2, 2подъезд</t>
  </si>
  <si>
    <t>Ремонт ендовы ул.Промышленная, д.5А-16</t>
  </si>
  <si>
    <t>Ремонт крыльца, ул.Гастелло, д.28, 1. подъезд</t>
  </si>
  <si>
    <t>Ремонт фронтона, ул.Киевская, д.3</t>
  </si>
  <si>
    <t>Ремонт пожарной лестницы ул.Мичурина, д.4А</t>
  </si>
  <si>
    <t>Ремонт завалинки ул.Короленко, д.4-12</t>
  </si>
  <si>
    <t>Ремонт конька крыши ул.Киевская, д.1</t>
  </si>
  <si>
    <t>Ремонт полов на кухне ул.Кошевого, д.12-1</t>
  </si>
  <si>
    <t>Ремонт полов Мичурина 4А кв.6</t>
  </si>
  <si>
    <t>Утепление наружных стен ул.Мичурина 4Б квартиры 3 и 7</t>
  </si>
  <si>
    <t>Ремонт примыкания вен. Шахты и кровли ул.Гагарина, д.77</t>
  </si>
  <si>
    <t>Ремонт шиферного покрытия ул.Киевская, д.39</t>
  </si>
  <si>
    <t>Ремонт завалинки ул.Кошевого, д.5, кв.3 и 4</t>
  </si>
  <si>
    <t>Замена ввода теплоснабжения ул.Киевская, д.5 - 3 подъезд</t>
  </si>
  <si>
    <t>Замена ввода теплоснабжения ул.Киевская, д.7 - 2 подъезд</t>
  </si>
  <si>
    <r>
      <t xml:space="preserve">Замена отсекающей арматуры Мичурина, д.4А, </t>
    </r>
    <r>
      <rPr>
        <sz val="12"/>
        <color indexed="8"/>
        <rFont val="Calibri"/>
        <family val="2"/>
        <charset val="204"/>
      </rPr>
      <t>ø</t>
    </r>
    <r>
      <rPr>
        <sz val="10"/>
        <color indexed="8"/>
        <rFont val="Times New Roman"/>
        <family val="1"/>
        <charset val="204"/>
      </rPr>
      <t>50</t>
    </r>
  </si>
  <si>
    <t>Реконструкция системы водоснабжения с прокладкой трубопровода ул.Киевская, д.1, 2 подъезд</t>
  </si>
  <si>
    <t>Косметический ремонт МОП ул. Гастелло, д. 33а подьезд, лестничный марш</t>
  </si>
  <si>
    <t>Герметизация температурного шва мкр.Нефтяник, д.17</t>
  </si>
  <si>
    <t>Ремонт и утепление межпанельных швов мкр.Нефтяник, д.15</t>
  </si>
  <si>
    <t>Ремонт и утепление межпанельных швов мкр.Макаренко, д.18(12)</t>
  </si>
  <si>
    <t>Ремонт  межпанельных швов ул.Октябрьская, д.4</t>
  </si>
  <si>
    <t>Штукатурка, ремонт, окраска  крыльца, пандус ул.Гагарина, д.5</t>
  </si>
  <si>
    <t>Косметический ремонт МОП Гастелло 39</t>
  </si>
  <si>
    <t>подъезд</t>
  </si>
  <si>
    <t>Ремонт, штукатурка, окраска цоколя ул.Гагарина д.5</t>
  </si>
  <si>
    <t>Косметический ремонт МОП мкр. Нефтянник, д. 17  3подьезд</t>
  </si>
  <si>
    <t>Косметический ремонт МОП мкр. Солнечный, д. 9  2 подьезд</t>
  </si>
  <si>
    <t xml:space="preserve">
МЕРОПРИЯТИЯ
по подготовке объектов жилищного фонда к осенне-зимнему периоду 2024-2025 годов   ООО "Уютный город Советский"                            </t>
  </si>
  <si>
    <t>Замена эл.автоматов электрооборудования,ул.Юбилейная, д.56 и электрооборудования</t>
  </si>
  <si>
    <t>Замена светильников на светодиодные (включая выключатели) ул.Промышленная, д8А</t>
  </si>
  <si>
    <t>Ремонт крылец 3 подъездов Нефтяник, д.33</t>
  </si>
  <si>
    <t>Ремонт завалинки Киевская 9-9</t>
  </si>
  <si>
    <t>ООО "Уютный город Советкий" оставляет  за собой право корректировать план мероприятий  в соответствии с поступающими заявлениями жителей и производственной необходимостью</t>
  </si>
  <si>
    <t>Смирнов А.Н.</t>
  </si>
  <si>
    <t>Ремонт и утепление завалинки Киевская 7(1)</t>
  </si>
  <si>
    <t>Замена радиатора Киевская 7-1</t>
  </si>
  <si>
    <t>Установка радиатора в МОП Киевская, д.3</t>
  </si>
  <si>
    <t>Замена радиаторов Мичурина 4Б</t>
  </si>
  <si>
    <t>Косметический ремонт МОП ул. Юбилейная 52, 1 подъезд</t>
  </si>
  <si>
    <t>Косметический ремонт МОП ул. Юбилейная, д.56, 1 подъезд</t>
  </si>
  <si>
    <t>Организация информационных стендов на детских площадках</t>
  </si>
  <si>
    <t>Ремонт пандуса солнечный 3</t>
  </si>
  <si>
    <t>МОП</t>
  </si>
  <si>
    <t>Косметический ремонт МОП Гастелло 39 и 71</t>
  </si>
  <si>
    <t>Тепловизионное обследование ВРУ с протяжкой болтовых соединений , ул.Киевская, 18</t>
  </si>
  <si>
    <t>Диагностирование системы ВДГО, ул.Кошевого, д.2</t>
  </si>
  <si>
    <t>Диагностированиесистемы ВДГО, ул.Кошевого, д.4</t>
  </si>
  <si>
    <t>Диагностирование системы ВДГО, ул.Кошевого, д.5</t>
  </si>
  <si>
    <t>Диагностирование системы ВДГО, ул.Кошевого, д.6</t>
  </si>
  <si>
    <t>Диагностирование системы ВДГО, ул.Кошевого, д.7</t>
  </si>
  <si>
    <t>Диагностирование системы ВДГО, ул.Кошевого, д.8</t>
  </si>
  <si>
    <t>Диагностирование системы ВДГО, ул.Кошевого, д.10</t>
  </si>
  <si>
    <t>Диагностирование системы ВДГО, ул.Кошевого, д.12</t>
  </si>
  <si>
    <t>Диагностирование системы ВДГО, ул.Кошевого, д.13</t>
  </si>
  <si>
    <t>Диагностирование системы ВДГО, ул.Кошевого, д.14</t>
  </si>
  <si>
    <t xml:space="preserve">   </t>
  </si>
  <si>
    <t>Юности 9</t>
  </si>
  <si>
    <t xml:space="preserve"> куб дюмовки</t>
  </si>
  <si>
    <t>завалинка 52 местра завалинки</t>
  </si>
  <si>
    <t>32 тыс.</t>
  </si>
  <si>
    <t>Мичурина, д.6 : Замена ПИ (15шт), ремонт светильников (2шт), замена ламп (3 шт.), тепловизионное обследование электрооборудования, протяжка болтовых соединений</t>
  </si>
  <si>
    <t>Мичурина, д.4 : Замена ПИ (4шт), ремонт светильников (1шт), замена ламп (1 шт.), тепловизионное обследование электрооборудования, протяжка болтовых соединений.</t>
  </si>
  <si>
    <t>Выполнение</t>
  </si>
  <si>
    <t xml:space="preserve">Согласовано
Глава г.п. Советский
_________________А.Т. Кулагин
"____"________________2025 г.
</t>
  </si>
  <si>
    <t xml:space="preserve">
МЕРОПРИЯТИЯ
по подготовке объектов жилищного фонда к осенне-зимнему периоду 2025-2026 годов   ООО "Уютный город Советский"                            </t>
  </si>
  <si>
    <t>Диагностирование системы ВДГО, ул.Кошевого, д.15</t>
  </si>
  <si>
    <t>Диагностирование системы ВДГО, ул.Кошевого, д.16</t>
  </si>
  <si>
    <t>Диагностирование системы ВДГО, ул.Кошевого, д.17</t>
  </si>
  <si>
    <t>Диагностирование системы ВДГО, ул.Кошевого, д.18</t>
  </si>
  <si>
    <t>Диагностирование системы ВДГО, ул.Кошевого, д.21</t>
  </si>
  <si>
    <t>Диагностирование системы ВДГО, ул.Кошевого, д.25</t>
  </si>
  <si>
    <t>Диагностирование системы ВДГО, ул.Кошевого, д.26</t>
  </si>
  <si>
    <t>Диагностирование системы ВДГО, ул.Кошевого, д.27</t>
  </si>
  <si>
    <t>Диагностирование системы ВДГО, ул.Кошевого, д.28</t>
  </si>
  <si>
    <t>Диагностирование системы ВДГО, ул.Макаренко, д.6</t>
  </si>
  <si>
    <t>Диагностирование системы ВДГО, пер.Строительный, д.11</t>
  </si>
  <si>
    <t>Диагностирование системы ВДГО, ул.Октябрьская, д.6</t>
  </si>
  <si>
    <t>Диагностирование системы ВДГО, ул.Октябрьская, д.4</t>
  </si>
  <si>
    <t>Диагностирование системы ВДГО, ул.Мичурина, д.2</t>
  </si>
  <si>
    <t>Диагностирование системы ВДГО, ул.Мичурина, д.4</t>
  </si>
  <si>
    <t>Замена светильников на светодиодные, мкр. Солнечный, д. 10</t>
  </si>
  <si>
    <t>Замена светильников на светодиодные, ул. Садовая, д.3</t>
  </si>
  <si>
    <t>Замена светильников на светодиодные, ул. Гастелло, д.39</t>
  </si>
  <si>
    <t>Замена пожарных извещателей, ул. Макаренко, д.22</t>
  </si>
  <si>
    <t>Замена пожарных извещателей, ул. Макаренко, д.24</t>
  </si>
  <si>
    <t>Замена пожарных извещателей, ул. Макаренко, д.28</t>
  </si>
  <si>
    <t>Замена пожарных извещателей, ул. Макаренко, д.8</t>
  </si>
  <si>
    <t>Замена пожарных извещателей, ул. Макаренко, д.12</t>
  </si>
  <si>
    <t>Замена пожарных извещателей, ул. Макаренко, д.16</t>
  </si>
  <si>
    <t>Замена пожарных извещателей, ул. Макаренко, д.34</t>
  </si>
  <si>
    <t>Замена пожарных извещателей, ул. Макаренко, д.40</t>
  </si>
  <si>
    <t>Замена пожарных извещателей, ул. Кошевого, д.8</t>
  </si>
  <si>
    <t>Замена пожарных извещателей, ул. Кошевого, д.10</t>
  </si>
  <si>
    <t>Замена пожарных извещателей, ул. Кошевого, д.12</t>
  </si>
  <si>
    <t>Замена пожарных извещателей, ул. Кошевого, д.13</t>
  </si>
  <si>
    <t>Замена пожарных извещателей, ул. Кошевого, д.15</t>
  </si>
  <si>
    <t>Замена пожарных извещателей, ул. Кошевого, д.17</t>
  </si>
  <si>
    <t>Замена пожарных извещателей, ул. Кошевого, д.18</t>
  </si>
  <si>
    <t>Замена пожарных извещателей, ул. Кошевого, д.21</t>
  </si>
  <si>
    <t>Замена пожарных извещателей, ул. Кошевого, д.27</t>
  </si>
  <si>
    <t>Замена пожарных извещателей, ул. Гагарина, д.79</t>
  </si>
  <si>
    <t>Замена кранов на системе теплоснабжения, диам. 50, ул. Короленко, д.7</t>
  </si>
  <si>
    <t>Замена кранов на системе теплоснабжения, диам. 50, мкр. Солнечный, д.4, корп.2</t>
  </si>
  <si>
    <t>Замена кранов на системе теплоснабжения, диам. 50, мкр. Солнечный, д.3</t>
  </si>
  <si>
    <t>Замена кранов на системе теплоснабжения, диам. 50, мкр. Нефтяник, д.33</t>
  </si>
  <si>
    <t>Проведение поверки прибора учета тепла мкр. Солнечный , д. 7, корп. 1, 1 подъезд</t>
  </si>
  <si>
    <t>Проведение поверки прибора учета тепла мкр. Солнечный, д. 7, корп. 1, 2 подъезд</t>
  </si>
  <si>
    <t>Проведение поверки прибора учета тепла мкр. Солнечный , д. 7, корп. 2</t>
  </si>
  <si>
    <t>Проведение поверки прибора учета тепла мкр. Солнечный , д. 1, корп. 2</t>
  </si>
  <si>
    <t>Проведение поверки прибора учета тепла мкр. Солнечный , д. 3</t>
  </si>
  <si>
    <t>Проведение поверки прибора учета тепла ул. Калинина, д. 8, корп. 1</t>
  </si>
  <si>
    <t>Проведение поверки прибора учета тепла ул. Калинина, д. 8, корп. 2</t>
  </si>
  <si>
    <t>Проведение поверки прибора учета тепла ул. Кошевого, д. 7</t>
  </si>
  <si>
    <t>Проведение поверки прибора учета тепла ул. Гагарина, д. 5, 1 подъезд</t>
  </si>
  <si>
    <t>Замена входной двери, ул. Макаренко, д. 52, 3 подъезд</t>
  </si>
  <si>
    <t>Выравнивание бетонной стяжки тамбура, ул. Калинина, д. 44А, 1 подъезд</t>
  </si>
  <si>
    <t>Восстановление штукатурного слоя, ул. Короленко, д. 4, кв. 23</t>
  </si>
  <si>
    <t>Замена профилированных листов, мкр. Солнечный, д.2, кв. 15</t>
  </si>
  <si>
    <t>Восстановление штукатурного слоя, ул. Киевская, д. 9, кв. 7, 2 подъезд</t>
  </si>
  <si>
    <t>Покраска тамбура, ул. Макаренко, д. 52, 1 подъезд</t>
  </si>
  <si>
    <t>Восстановление штукатурного слоя бетонного цоколя, мкр. Солнечный, д. 12, кв. 35, 3 подъезд</t>
  </si>
  <si>
    <t>Замена шиферного покрытия на козырьке подъезда, ул.Киевская, д.25, 1 подъезд</t>
  </si>
  <si>
    <t>Замена шиферного покрытия на козырьке подъезда, ул.Макаренко, д.40, 2 подъезд</t>
  </si>
  <si>
    <t>Восстановление штукатурного слоя, ул. Киевская, д. 21, 1 подъезд</t>
  </si>
  <si>
    <t>Утепление и ремонт межпанельных швов, ул. Макаренко, д. 18, кв. 15, 3 подъезд</t>
  </si>
  <si>
    <t>Ремонт и покраска полов в МОП, ул.Кошевого, д.7, 2 подъезд</t>
  </si>
  <si>
    <t>Ремонт крыши балкона, ул. Нефтяник, д. 17, кв. 27</t>
  </si>
  <si>
    <t>Замена входной двери, ул. Юбилейная, д. 50</t>
  </si>
  <si>
    <t>Замена дверей, ул. Гастелло, д. 39</t>
  </si>
  <si>
    <t>Ремонт крыши, ул. Гагарина, д. 77, кв. 11</t>
  </si>
  <si>
    <t>Укрепление газопровода, ул. Юности, д. 10</t>
  </si>
  <si>
    <t>Укрепление газопровода, ул. Киевская, д. 25</t>
  </si>
  <si>
    <t>Косметический ремонт МОП ул. Промышленная, д. 13   3 подьезд</t>
  </si>
  <si>
    <t>Косметический ремонт МОП ул. Киевская, 37, 3 подъезд</t>
  </si>
  <si>
    <t>Косметический ремонт МОП ул. Промышленная, д. 3Б   1 подьезд</t>
  </si>
  <si>
    <t>Косметический ремонт МОП мкр. Солнечный, д. 12,  1 подьезд</t>
  </si>
  <si>
    <t>Косметический ремонт МОП ул. Юбилейная, д. 52 3 подьезд</t>
  </si>
  <si>
    <t>Косметический ремонт МОП ул. Макаренко, д. 52  3 подьезд</t>
  </si>
  <si>
    <t>Косметический ремонт МОП ул. Макаренко, д. 18 1 подьезд</t>
  </si>
  <si>
    <t>Косметический ремонт МОП ул. Юбилейная, д.56      2 подьезд</t>
  </si>
  <si>
    <t xml:space="preserve">Косметический ремонт МОП ул. Юбилейная, д.50     </t>
  </si>
  <si>
    <t>Покраска перил на крыльце, ул. Гагарина, д. 7</t>
  </si>
  <si>
    <t>Восстановление штукатурного слоя бетонного цоколя, ул. Гагарина, д. 7</t>
  </si>
  <si>
    <t>Благоустройство (покраска) входных дверей, мкр. Нефтяник, д.29А</t>
  </si>
  <si>
    <t>Промывка и опрессовка системы теплоснабжения и теплообменного оборудования ул. Гастелло, д. 33А</t>
  </si>
  <si>
    <t>Промывка и опрессовка системы теплоснабжения и теплообменного оборудования ул. Макаренко, д. 6</t>
  </si>
  <si>
    <t>Промывка и опрессовка системы теплоснабжения и теплообменного оборудования ул. Трассовиков, д. 2А</t>
  </si>
  <si>
    <t>Промывка и опрессовка системы теплоснабжения и теплообменного оборудования ул. Киевская, д. 37</t>
  </si>
  <si>
    <t>Промывка и опрессовка системы теплоснабжения и теплообменного оборудования ул. Макаренко, д. 40</t>
  </si>
  <si>
    <t>Промывка и опрессовка системы теплоснабжения и теплообменного оборудования ул. Мичурина, д. 4А</t>
  </si>
  <si>
    <t>Промывка и опрессовка системы теплоснабжения и теплообменного оборудования ул. Мичурина, д. 6</t>
  </si>
  <si>
    <t>Промывка и опрессовка системы теплоснабжения и теплообменного оборудования мкр. Солнечный, д. 1/1</t>
  </si>
  <si>
    <t>Промывка и опрессовка системы теплоснабжения и теплообменного оборудования мкр. Солнечный, д. 2</t>
  </si>
  <si>
    <t>Промывка и опрессовка системы теплоснабжения и теплообменного оборудования мкр. Солнечный, д. 3</t>
  </si>
  <si>
    <t>Промывка и опрессовка системы теплоснабжения и теплообменного оборудования мкр. Солнечный, д. 4/2</t>
  </si>
  <si>
    <t>Промывка и опрессовка системы теплоснабжения и теплообменного оборудования мкр. Солнечный, д. 5</t>
  </si>
  <si>
    <t>Промывка и опрессовка системы теплоснабжения и теплообменного оборудования мкр. Солнечный, д. 6/1</t>
  </si>
  <si>
    <t>Промывка и опрессовка системы теплоснабжения и теплообменного оборудования мкр. Солнечный, д. 7/1</t>
  </si>
  <si>
    <t>Промывка и опрессовка системы теплоснабжения и теплообменного оборудования мкр. Солнечный, д. 8</t>
  </si>
  <si>
    <t>Промывка и опрессовка системы теплоснабжения и теплообменного оборудования мкр. Солнечный, д. 9</t>
  </si>
  <si>
    <t>Промывка и опрессовка системы теплоснабжения и теплообменного оборудования ул. Промышленная, д. 3</t>
  </si>
  <si>
    <t>Промывка и опрессовка системы теплоснабжения и теплообменного оборудования ул.Промышленная, д.3А</t>
  </si>
  <si>
    <t>Промывка и опрессовка системы теплоснабжения и теплообменного оборудования ул. Промышленная, д. 3Б</t>
  </si>
  <si>
    <t>Промывка и опрессовка системы теплоснабжения и теплообменного оборудования ул. Промышленная, д. 5А</t>
  </si>
  <si>
    <t>Промывка и опрессовка системы теплоснабжения и теплообменного оборудования ул. Промышленная, д. 6В</t>
  </si>
  <si>
    <t>Промывка и опрессовка системы теплоснабжения и теплообменного оборудования ул. Промышленная, д. 8</t>
  </si>
  <si>
    <t>Промывка и опрессовка системы теплоснабжения и теплообменного оборудования ул. Промышленная, д. 8А</t>
  </si>
  <si>
    <t>Восстановление отмостки (бетон 1м3, грунт для отсыпки 6м3), мкр.Солнечный 9, 1 подъезд.</t>
  </si>
  <si>
    <t>Промывка и опрессовка системы водоснабжения ул. Гастелло, д. 33А</t>
  </si>
  <si>
    <t>Промывка и опрессовка системы водоснабжения ул. Макаренко, д. 6</t>
  </si>
  <si>
    <t>Промывка и опрессовка системы водоснабжения ул. Трассовиков, д. 2А</t>
  </si>
  <si>
    <t>Промывка и опрессовка системы водоснабжения ул. Киевская, д. 37</t>
  </si>
  <si>
    <t>Промывка и опрессовка системы водоснабжения ул. Макаренко, д. 40</t>
  </si>
  <si>
    <t>Промывка и опрессовка системы водоснабжения ул. Мичурина, д. 4А</t>
  </si>
  <si>
    <t>Промывка и опрессовка системы водоснабжения ул. Мичурина, д. 6</t>
  </si>
  <si>
    <t>Промывка и опрессовка системы водоснабжения мкр. Солнечный, д. 1/1</t>
  </si>
  <si>
    <t>Промывка и опрессовка системы водоснабжения мкр. Солнечный, д. 2</t>
  </si>
  <si>
    <t>Промывка и опрессовка системы водоснабжения мкр. Солнечный, д. 3</t>
  </si>
  <si>
    <t>Промывка и опрессовка системы водоснабжения мкр. Солнечный, д. 4/2</t>
  </si>
  <si>
    <t>Промывка и опрессовка системы водоснабжения мкр. Солнечный, д. 5</t>
  </si>
  <si>
    <t>Промывка и опрессовка системы водоснабжения мкр. Солнечный, д. 6/1</t>
  </si>
  <si>
    <t>Промывка и опрессовка системы водоснабжения мкр. Солнечный, д. 7/1</t>
  </si>
  <si>
    <t>Промывка и опрессовка системы водоснабжения мкр. Солнечный, д. 8</t>
  </si>
  <si>
    <t>Промывка и опрессовка системы водоснабжения мкр. Солнечный, д. 9</t>
  </si>
  <si>
    <t>Промывка и опрессовка системы водоснабжения ул. Промышленная, д. 3</t>
  </si>
  <si>
    <t>Промывка и опрессовка системы водоснабжения ул. Промышленная, д. 3А</t>
  </si>
  <si>
    <t>Промывка и опрессовка системы водоснабжения ул. Промышленная, д. 3Б</t>
  </si>
  <si>
    <t>Промывка и опрессовка системы водоснабжения ул. Промышленная, д. 5А</t>
  </si>
  <si>
    <t>Промывка и опрессовка системы водоснабжения ул. Промышленная, д. 6В</t>
  </si>
  <si>
    <t>Промывка и опрессовка системы водоснабжения ул. Промышленная, д. 8</t>
  </si>
  <si>
    <t>Промывка и опрессовка системы водоснабжения ул. Промышленная, д. 8А</t>
  </si>
  <si>
    <t>Проведение поверки прибора учета тепла ул. Промышленная, д. 8</t>
  </si>
  <si>
    <t>Ремонт цоколя, ул. Гастелло, д.33А</t>
  </si>
  <si>
    <t>м2</t>
  </si>
  <si>
    <t>Утепление стен фольгоизолоном, ул. Юности, д. 10, кв. 7</t>
  </si>
  <si>
    <t>м3</t>
  </si>
  <si>
    <t>бетон 1, грунт 6</t>
  </si>
  <si>
    <t>Замена автоматов (3х фаз. 2 ввод., 3х фаз., 1 ввод. 80А) ул. Октябрьская, д. 4, 1 подъезд</t>
  </si>
  <si>
    <t>Замена автоматов (25А, 6 шт., 40А, 3х фаз., 1 шт., кабель ВВГ 3х4 (5х4) 3м., клема 1шт.) ул. Юности, д. 10, 3 подъезд</t>
  </si>
  <si>
    <t>Замена автоматов (100А, 3х фаз. 1 шт., 25А, 1 фаз. 30 шт., кабель ВВГ 3х4 (5х4) 15м.) ул. Юбилейная, д. 52, 3 подъезд</t>
  </si>
  <si>
    <t>Замена автоматов (1 полюсный, 25А 16 шт., кабель ВВГ 3х4 (5х4) 5м.) ул. Октябрьская, д. 4, 1 подъезд</t>
  </si>
  <si>
    <t>Замена автоматов (40А, 3х фаз. 2 шт., 25А, 10 шт., ВРУ 3х фаз., 3 шт. 100А) ул. Макаренко, д. 6</t>
  </si>
  <si>
    <t>Замена светильников (на светодиодные 8шт., выключателей 8 шт., проводт ВВГ 3х1,5 10 м., гофра 16 8 м., распредкоробок 2 шт.) ул. Макаренко, д. 6</t>
  </si>
  <si>
    <t>Замена светильников (на светодиодные 6 шт., с датчиком движения 27 шт.) мкр. Солнечный, д. 12</t>
  </si>
  <si>
    <t>Замена светильников (на светодиодные 4 шт., с датчиком движения 18 шт.) мкр. Солнечный, д. 11</t>
  </si>
  <si>
    <t>Замена светильников (на светодиодные 2 шт., с датчиком движения 24 шт.) мкр. Солнечный, д. 1, корп.1</t>
  </si>
  <si>
    <t>Замена светильников (на светодиодные 5 шт., с датчиком движения 10 шт.) мкр. Солнечный, д. 7, корп.2</t>
  </si>
  <si>
    <t>Замена светильников (на светодиодные 16 шт., выключателей 12 шт., распредкоробок 8 шт., кабель ВВГ 3х1,5 50м., гофра 16 40 м.) ул. Гагарина, д.77, 4 подъезд</t>
  </si>
  <si>
    <t>Замена светильников, ул. Макаренко, д.22</t>
  </si>
  <si>
    <t>Восстановление штукатурного слоя, ул. Макаренко, д. 12, 2 подъезд, 2 этаж</t>
  </si>
  <si>
    <t>Замена уголков на окнах, уголок ПВХ 2х(1,5;1,5;1,3), уголок 50х50мм, наличник 1,27м2х7см (карман первого этажа) мкр. Солнечный, д. 12, 1 подъезд</t>
  </si>
  <si>
    <t>Замена радиатора, ул.Садовая, д.1</t>
  </si>
  <si>
    <t xml:space="preserve">Ремонт межпанельных швов (мастика), ул. Макаренко, д. 52, 1 подъезд </t>
  </si>
  <si>
    <t>л</t>
  </si>
  <si>
    <t>Утепление завалинки под крыльцом (доска), ул.Макаренко, д.34</t>
  </si>
  <si>
    <t>Ремонт крыши, ремонт чердачного перекрытия над кухней кв. №8 (доска, гипсокартон), ул. Макаренко, д. 24</t>
  </si>
  <si>
    <t>м3/м2</t>
  </si>
  <si>
    <t>025/6</t>
  </si>
  <si>
    <t>Ремонт крыши и конька (шифер, рубероид), ул. Мичурина, д. 6, кв. 35, 26, 24</t>
  </si>
  <si>
    <t>шт/рулон</t>
  </si>
  <si>
    <t>15/2</t>
  </si>
  <si>
    <t>Ремонт крыши (бигроз 5 рул., мастика 10л.), ул. Гастелло, д. 39</t>
  </si>
  <si>
    <t>Замена шифера на крыше (шифер), ул. Киевская, д. 11, кв. 12, 3 подъезд</t>
  </si>
  <si>
    <t>Ремонт крыши (шифер), пер. Строительный, д. 11, кв. 11</t>
  </si>
  <si>
    <t>Ремонт крыши (шифер), ул. Короленко, д. 2, кв. 12</t>
  </si>
  <si>
    <t>Ремонт крыши (шифер), ул. Короленко, д. 3, кв. 24</t>
  </si>
  <si>
    <t>Ремонт крыши (шифер), ул. Гагарина, д. 79, кв. 3, 11</t>
  </si>
  <si>
    <t>Ремонт крыши (шифер), ул. Гастелло, д. 28, 4 подъезд</t>
  </si>
  <si>
    <t>Ремонт крыши (шифер), ул. Гастелло, д. 28, кв. 6, 1 подъезд</t>
  </si>
  <si>
    <t>Ремонт крыши (шифер), ул. Юности, д. 10, кв. 11, 4</t>
  </si>
  <si>
    <t>Ремонт крыши (шифер), ул. Мичурина, д. 8, кв. 7</t>
  </si>
  <si>
    <t>Ремонт крыши (шифер), ул. Киевская, д. 21, кв. 16</t>
  </si>
  <si>
    <t>Ремонт крыши (шифер), ул. Киевская, д. 7, кв. 17</t>
  </si>
  <si>
    <t>Ремонт крыши (шифер), ул. Макаренко, д. 16</t>
  </si>
  <si>
    <t>Ремонт крыши (шифер), ул. Кошевого, д. 18, кв. 7</t>
  </si>
  <si>
    <t>Ремонт слухового окна (поликарбонат), ул. Промышленная, д. 5А, 1 подъезд</t>
  </si>
  <si>
    <t>Ремонт крыши (профлист), мкр. Солнечный, д.11, кв.19</t>
  </si>
  <si>
    <t>Ремонт крыши (шифер), ул. Мичурина, 4А</t>
  </si>
  <si>
    <t>Ремонт цоколя (замена и покраска плоского шифера), ул. Гагарина, д. 5</t>
  </si>
  <si>
    <t>Составил: инженер ПТО, Гуран Н.П.______________</t>
  </si>
  <si>
    <t>Ремонт тратуаров (замена поврежденных тротуарной плитки 10 шт), ул. Гагарина, д. 7</t>
  </si>
  <si>
    <t>Восстановление штукатурного слоя цоколя, мкр. Солнечный, д.1, корп 2</t>
  </si>
  <si>
    <t>Штукатурка, окраска цоколя и бетонных крылец, мкр. Нефтяник, д. 17</t>
  </si>
  <si>
    <t>Ремонтно - восстановительные работы ОДПУ тепловой энергии, ул. Промышленная, д. 13</t>
  </si>
  <si>
    <t>Ремонтно - восстановительные работы ОДПУ тепловой энергии, ул. Гастелло, д. 39</t>
  </si>
  <si>
    <t>Ремонтно - восстановительные работы ОДПУ тепловой энергии, ул. Мичурина, д. 2А</t>
  </si>
  <si>
    <t>Ремонтно - восстановительные работы ОДПУ тепловой энергии, мкр. Солнечный д. 1, корп. 1</t>
  </si>
  <si>
    <t xml:space="preserve">Согласовано                        Директор МУП "Советский Тепловодоканал" ___________С.А. Удалов "____"___________2025г.              </t>
  </si>
  <si>
    <t xml:space="preserve"> Утверждаю 
Директор    ООО   "Уютный город Советский"  
 __________________ С.В.Гущин  
   "___"___________________2025г.
</t>
  </si>
  <si>
    <t>7 листов</t>
  </si>
  <si>
    <t>6 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</si>
</sst>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0">
    <xf numFmtId="0" fontId="0" fillId="0" borderId="0" xfId="0"/>
    <xf numFmtId="0" fontId="2" fillId="0" borderId="0" xfId="1" applyFont="1" applyAlignment="1" applyProtection="1">
      <protection locked="0"/>
    </xf>
    <xf numFmtId="0" fontId="1" fillId="0" borderId="0" xfId="1"/>
    <xf numFmtId="0" fontId="2" fillId="0" borderId="3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2" fillId="0" borderId="0" xfId="1" applyFont="1" applyBorder="1" applyAlignment="1" applyProtection="1"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left" vertical="center" wrapText="1"/>
      <protection locked="0"/>
    </xf>
    <xf numFmtId="0" fontId="4" fillId="0" borderId="3" xfId="1" applyFont="1" applyFill="1" applyBorder="1" applyAlignment="1" applyProtection="1">
      <alignment horizontal="center"/>
      <protection locked="0"/>
    </xf>
    <xf numFmtId="0" fontId="6" fillId="0" borderId="3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2" fillId="0" borderId="3" xfId="1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 applyProtection="1"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left" vertical="center" wrapText="1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protection locked="0"/>
    </xf>
    <xf numFmtId="0" fontId="8" fillId="0" borderId="12" xfId="1" applyFont="1" applyBorder="1" applyAlignment="1">
      <alignment horizontal="left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 applyProtection="1">
      <alignment horizontal="center"/>
      <protection locked="0"/>
    </xf>
    <xf numFmtId="0" fontId="4" fillId="0" borderId="3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center"/>
      <protection locked="0"/>
    </xf>
    <xf numFmtId="0" fontId="7" fillId="0" borderId="2" xfId="1" applyFont="1" applyFill="1" applyBorder="1" applyAlignment="1" applyProtection="1">
      <alignment horizontal="left" vertical="center" wrapText="1"/>
      <protection locked="0"/>
    </xf>
    <xf numFmtId="0" fontId="6" fillId="0" borderId="12" xfId="1" applyFont="1" applyFill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6" fillId="0" borderId="0" xfId="1" applyFont="1" applyFill="1" applyAlignment="1" applyProtection="1">
      <protection locked="0"/>
    </xf>
    <xf numFmtId="0" fontId="4" fillId="0" borderId="12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Alignment="1" applyProtection="1"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4" fillId="0" borderId="12" xfId="1" applyFont="1" applyFill="1" applyBorder="1" applyAlignment="1">
      <alignment horizontal="center"/>
    </xf>
    <xf numFmtId="0" fontId="4" fillId="0" borderId="18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 applyProtection="1">
      <protection locked="0"/>
    </xf>
    <xf numFmtId="0" fontId="4" fillId="0" borderId="0" xfId="1" applyFont="1" applyBorder="1" applyAlignment="1" applyProtection="1">
      <protection locked="0"/>
    </xf>
    <xf numFmtId="0" fontId="2" fillId="0" borderId="0" xfId="1" applyFont="1" applyBorder="1" applyAlignment="1" applyProtection="1">
      <alignment horizontal="left" wrapText="1"/>
      <protection locked="0"/>
    </xf>
    <xf numFmtId="0" fontId="9" fillId="0" borderId="0" xfId="1" applyFont="1" applyAlignment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wrapText="1"/>
      <protection locked="0"/>
    </xf>
    <xf numFmtId="0" fontId="6" fillId="0" borderId="2" xfId="1" applyFont="1" applyFill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>
      <alignment horizontal="center"/>
    </xf>
    <xf numFmtId="0" fontId="6" fillId="0" borderId="7" xfId="1" applyFont="1" applyFill="1" applyBorder="1" applyAlignment="1" applyProtection="1">
      <alignment horizontal="center"/>
      <protection locked="0"/>
    </xf>
    <xf numFmtId="0" fontId="7" fillId="0" borderId="18" xfId="1" applyFont="1" applyFill="1" applyBorder="1" applyAlignment="1" applyProtection="1">
      <alignment horizontal="left" vertical="center" wrapText="1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center"/>
      <protection locked="0"/>
    </xf>
    <xf numFmtId="0" fontId="6" fillId="0" borderId="11" xfId="1" applyFont="1" applyFill="1" applyBorder="1" applyAlignment="1" applyProtection="1">
      <alignment horizontal="center"/>
      <protection locked="0"/>
    </xf>
    <xf numFmtId="0" fontId="4" fillId="0" borderId="12" xfId="1" applyFont="1" applyBorder="1" applyAlignment="1" applyProtection="1">
      <alignment horizontal="center"/>
      <protection locked="0"/>
    </xf>
    <xf numFmtId="0" fontId="4" fillId="0" borderId="12" xfId="1" applyFont="1" applyBorder="1" applyAlignment="1" applyProtection="1">
      <protection locked="0"/>
    </xf>
    <xf numFmtId="0" fontId="4" fillId="0" borderId="20" xfId="1" applyFont="1" applyFill="1" applyBorder="1" applyAlignment="1" applyProtection="1">
      <alignment horizontal="center"/>
      <protection locked="0"/>
    </xf>
    <xf numFmtId="0" fontId="4" fillId="0" borderId="9" xfId="1" applyFont="1" applyFill="1" applyBorder="1" applyAlignment="1">
      <alignment horizontal="center"/>
    </xf>
    <xf numFmtId="0" fontId="4" fillId="0" borderId="4" xfId="1" applyFont="1" applyFill="1" applyBorder="1" applyAlignment="1" applyProtection="1">
      <alignment horizontal="center"/>
      <protection locked="0"/>
    </xf>
    <xf numFmtId="0" fontId="7" fillId="0" borderId="4" xfId="1" applyFont="1" applyFill="1" applyBorder="1" applyAlignment="1" applyProtection="1">
      <alignment horizontal="left" vertical="center" wrapText="1"/>
      <protection locked="0"/>
    </xf>
    <xf numFmtId="0" fontId="6" fillId="0" borderId="22" xfId="1" applyFont="1" applyFill="1" applyBorder="1" applyAlignment="1" applyProtection="1">
      <alignment horizont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protection locked="0"/>
    </xf>
    <xf numFmtId="0" fontId="1" fillId="0" borderId="0" xfId="1" applyFill="1"/>
    <xf numFmtId="0" fontId="0" fillId="0" borderId="0" xfId="0" applyFill="1"/>
    <xf numFmtId="0" fontId="4" fillId="0" borderId="0" xfId="1" applyFont="1" applyFill="1" applyAlignment="1" applyProtection="1">
      <alignment horizontal="center"/>
      <protection locked="0"/>
    </xf>
    <xf numFmtId="0" fontId="8" fillId="0" borderId="12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 applyProtection="1">
      <protection locked="0"/>
    </xf>
    <xf numFmtId="0" fontId="2" fillId="0" borderId="0" xfId="1" applyFont="1" applyFill="1" applyBorder="1" applyAlignment="1" applyProtection="1">
      <alignment horizontal="left" wrapText="1"/>
      <protection locked="0"/>
    </xf>
    <xf numFmtId="0" fontId="9" fillId="0" borderId="0" xfId="1" applyFont="1" applyFill="1" applyAlignment="1" applyProtection="1">
      <protection locked="0"/>
    </xf>
    <xf numFmtId="0" fontId="1" fillId="0" borderId="0" xfId="1" applyFill="1" applyAlignment="1">
      <alignment horizontal="center"/>
    </xf>
    <xf numFmtId="0" fontId="4" fillId="0" borderId="0" xfId="1" applyFont="1" applyFill="1" applyAlignment="1" applyProtection="1">
      <alignment horizontal="left"/>
      <protection locked="0"/>
    </xf>
    <xf numFmtId="0" fontId="4" fillId="0" borderId="0" xfId="1" applyFont="1" applyFill="1" applyAlignment="1" applyProtection="1">
      <alignment wrapText="1"/>
      <protection locked="0"/>
    </xf>
    <xf numFmtId="0" fontId="4" fillId="0" borderId="0" xfId="1" applyFont="1" applyFill="1" applyAlignment="1" applyProtection="1">
      <alignment horizontal="center" wrapText="1"/>
      <protection locked="0"/>
    </xf>
    <xf numFmtId="0" fontId="0" fillId="0" borderId="0" xfId="0" applyFill="1" applyAlignment="1">
      <alignment horizontal="center"/>
    </xf>
    <xf numFmtId="0" fontId="4" fillId="0" borderId="12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 wrapText="1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6" fillId="0" borderId="21" xfId="1" applyFont="1" applyFill="1" applyBorder="1" applyAlignment="1" applyProtection="1">
      <alignment horizontal="center"/>
      <protection locked="0"/>
    </xf>
    <xf numFmtId="14" fontId="6" fillId="0" borderId="12" xfId="1" applyNumberFormat="1" applyFont="1" applyFill="1" applyBorder="1" applyAlignment="1" applyProtection="1">
      <alignment horizontal="center"/>
      <protection locked="0"/>
    </xf>
    <xf numFmtId="14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protection locked="0"/>
    </xf>
    <xf numFmtId="0" fontId="6" fillId="0" borderId="23" xfId="1" applyFont="1" applyFill="1" applyBorder="1" applyAlignment="1" applyProtection="1">
      <alignment horizontal="center"/>
      <protection locked="0"/>
    </xf>
    <xf numFmtId="0" fontId="4" fillId="0" borderId="7" xfId="1" applyFont="1" applyBorder="1" applyAlignment="1" applyProtection="1"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4" fillId="0" borderId="4" xfId="1" applyFont="1" applyFill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4" fillId="4" borderId="12" xfId="1" applyFont="1" applyFill="1" applyBorder="1" applyAlignment="1">
      <alignment horizontal="left" vertical="center" wrapText="1"/>
    </xf>
    <xf numFmtId="0" fontId="4" fillId="4" borderId="12" xfId="1" applyFont="1" applyFill="1" applyBorder="1" applyAlignment="1" applyProtection="1">
      <alignment horizontal="center"/>
      <protection locked="0"/>
    </xf>
    <xf numFmtId="0" fontId="4" fillId="0" borderId="8" xfId="1" applyFont="1" applyFill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49" fontId="4" fillId="0" borderId="12" xfId="1" applyNumberFormat="1" applyFont="1" applyFill="1" applyBorder="1" applyAlignment="1" applyProtection="1">
      <alignment horizontal="center" wrapText="1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4" fillId="0" borderId="4" xfId="1" applyFont="1" applyFill="1" applyBorder="1" applyAlignment="1" applyProtection="1">
      <alignment horizontal="center"/>
      <protection locked="0"/>
    </xf>
    <xf numFmtId="2" fontId="4" fillId="0" borderId="12" xfId="1" applyNumberFormat="1" applyFont="1" applyFill="1" applyBorder="1" applyAlignment="1" applyProtection="1">
      <alignment horizontal="center"/>
      <protection locked="0"/>
    </xf>
    <xf numFmtId="49" fontId="4" fillId="0" borderId="12" xfId="1" applyNumberFormat="1" applyFont="1" applyFill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4" fillId="0" borderId="16" xfId="1" applyFont="1" applyFill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7" fillId="0" borderId="21" xfId="1" applyFont="1" applyFill="1" applyBorder="1" applyAlignment="1" applyProtection="1">
      <alignment horizontal="left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4" fillId="0" borderId="4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 wrapText="1"/>
      <protection locked="0"/>
    </xf>
    <xf numFmtId="0" fontId="4" fillId="0" borderId="12" xfId="1" applyFont="1" applyFill="1" applyBorder="1" applyAlignment="1" applyProtection="1">
      <alignment horizontal="center"/>
      <protection locked="0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wrapText="1"/>
      <protection locked="0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2" fillId="0" borderId="5" xfId="1" applyFont="1" applyFill="1" applyBorder="1" applyAlignment="1" applyProtection="1">
      <alignment horizontal="center"/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0" fontId="2" fillId="0" borderId="7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 wrapText="1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4" fillId="0" borderId="3" xfId="1" applyFont="1" applyFill="1" applyBorder="1" applyAlignment="1" applyProtection="1">
      <alignment horizontal="left" vertical="center"/>
      <protection locked="0"/>
    </xf>
    <xf numFmtId="0" fontId="4" fillId="0" borderId="2" xfId="1" applyFont="1" applyFill="1" applyBorder="1" applyAlignment="1" applyProtection="1">
      <alignment horizontal="center"/>
      <protection locked="0"/>
    </xf>
    <xf numFmtId="0" fontId="4" fillId="0" borderId="4" xfId="1" applyFont="1" applyFill="1" applyBorder="1" applyAlignment="1" applyProtection="1">
      <alignment horizontal="center"/>
      <protection locked="0"/>
    </xf>
    <xf numFmtId="0" fontId="4" fillId="0" borderId="12" xfId="1" applyFont="1" applyFill="1" applyBorder="1" applyAlignment="1" applyProtection="1">
      <alignment horizontal="left" vertic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22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18" xfId="1" applyFont="1" applyFill="1" applyBorder="1" applyAlignment="1" applyProtection="1">
      <alignment horizontal="center" vertical="center"/>
      <protection locked="0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2" fillId="0" borderId="22" xfId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 applyProtection="1">
      <alignment horizontal="center" wrapText="1"/>
      <protection locked="0"/>
    </xf>
    <xf numFmtId="0" fontId="2" fillId="0" borderId="0" xfId="1" applyFont="1" applyBorder="1" applyAlignment="1" applyProtection="1">
      <alignment horizontal="left"/>
      <protection locked="0"/>
    </xf>
    <xf numFmtId="0" fontId="5" fillId="2" borderId="16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21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/>
      <protection locked="0"/>
    </xf>
    <xf numFmtId="0" fontId="2" fillId="2" borderId="6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 wrapText="1"/>
      <protection locked="0"/>
    </xf>
    <xf numFmtId="0" fontId="2" fillId="3" borderId="0" xfId="1" applyFont="1" applyFill="1" applyBorder="1" applyAlignment="1" applyProtection="1">
      <alignment horizontal="left"/>
      <protection locked="0"/>
    </xf>
    <xf numFmtId="0" fontId="2" fillId="3" borderId="0" xfId="1" applyFont="1" applyFill="1" applyBorder="1" applyAlignment="1" applyProtection="1">
      <alignment horizontal="left" wrapText="1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  <xf numFmtId="0" fontId="5" fillId="2" borderId="14" xfId="1" applyFont="1" applyFill="1" applyBorder="1" applyAlignment="1" applyProtection="1">
      <alignment horizontal="center" vertical="center" wrapText="1"/>
      <protection locked="0"/>
    </xf>
    <xf numFmtId="0" fontId="5" fillId="2" borderId="15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 wrapText="1"/>
      <protection locked="0"/>
    </xf>
    <xf numFmtId="0" fontId="2" fillId="2" borderId="14" xfId="1" applyFont="1" applyFill="1" applyBorder="1" applyAlignment="1" applyProtection="1">
      <alignment horizontal="center" vertical="center" wrapText="1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19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6"/>
  <sheetViews>
    <sheetView zoomScaleNormal="100" workbookViewId="0">
      <selection activeCell="D315" sqref="D315"/>
    </sheetView>
  </sheetViews>
  <sheetFormatPr defaultRowHeight="15" customHeight="1" x14ac:dyDescent="0.25"/>
  <cols>
    <col min="1" max="1" width="3.7109375" style="66" customWidth="1"/>
    <col min="2" max="2" width="45.140625" style="66" customWidth="1"/>
    <col min="3" max="3" width="14" style="66" customWidth="1"/>
    <col min="4" max="4" width="13.28515625" style="66" customWidth="1"/>
    <col min="5" max="5" width="11.85546875" style="76" customWidth="1"/>
    <col min="6" max="6" width="11.5703125" style="66" customWidth="1"/>
    <col min="7" max="7" width="14.85546875" style="66" customWidth="1"/>
    <col min="8" max="16384" width="9.140625" style="66"/>
  </cols>
  <sheetData>
    <row r="1" spans="1:8" ht="15" customHeight="1" x14ac:dyDescent="0.25">
      <c r="A1" s="113" t="s">
        <v>270</v>
      </c>
      <c r="B1" s="113"/>
      <c r="C1" s="129" t="s">
        <v>454</v>
      </c>
      <c r="D1" s="129"/>
      <c r="E1" s="113" t="s">
        <v>455</v>
      </c>
      <c r="F1" s="113"/>
      <c r="G1" s="113"/>
      <c r="H1" s="65"/>
    </row>
    <row r="2" spans="1:8" ht="15" customHeight="1" x14ac:dyDescent="0.25">
      <c r="A2" s="113"/>
      <c r="B2" s="113"/>
      <c r="C2" s="129"/>
      <c r="D2" s="129"/>
      <c r="E2" s="113"/>
      <c r="F2" s="113"/>
      <c r="G2" s="113"/>
      <c r="H2" s="65"/>
    </row>
    <row r="3" spans="1:8" ht="15" customHeight="1" x14ac:dyDescent="0.25">
      <c r="A3" s="113"/>
      <c r="B3" s="113"/>
      <c r="C3" s="129"/>
      <c r="D3" s="129"/>
      <c r="E3" s="113"/>
      <c r="F3" s="113"/>
      <c r="G3" s="113"/>
      <c r="H3" s="65"/>
    </row>
    <row r="4" spans="1:8" ht="15" customHeight="1" x14ac:dyDescent="0.25">
      <c r="A4" s="113"/>
      <c r="B4" s="113"/>
      <c r="C4" s="129"/>
      <c r="D4" s="129"/>
      <c r="E4" s="113"/>
      <c r="F4" s="113"/>
      <c r="G4" s="113"/>
      <c r="H4" s="65"/>
    </row>
    <row r="5" spans="1:8" ht="15" customHeight="1" x14ac:dyDescent="0.25">
      <c r="A5" s="113"/>
      <c r="B5" s="113"/>
      <c r="C5" s="129"/>
      <c r="D5" s="129"/>
      <c r="E5" s="113"/>
      <c r="F5" s="113"/>
      <c r="G5" s="113"/>
      <c r="H5" s="65"/>
    </row>
    <row r="6" spans="1:8" ht="15" customHeight="1" x14ac:dyDescent="0.25">
      <c r="A6" s="113"/>
      <c r="B6" s="113"/>
      <c r="C6" s="129"/>
      <c r="D6" s="129"/>
      <c r="E6" s="113"/>
      <c r="F6" s="113"/>
      <c r="G6" s="113"/>
      <c r="H6" s="65"/>
    </row>
    <row r="7" spans="1:8" ht="15" customHeight="1" x14ac:dyDescent="0.25">
      <c r="A7" s="113" t="s">
        <v>271</v>
      </c>
      <c r="B7" s="113"/>
      <c r="C7" s="113"/>
      <c r="D7" s="113"/>
      <c r="E7" s="113"/>
      <c r="F7" s="113"/>
      <c r="G7" s="113"/>
      <c r="H7" s="65"/>
    </row>
    <row r="8" spans="1:8" ht="15" customHeight="1" x14ac:dyDescent="0.25">
      <c r="A8" s="113"/>
      <c r="B8" s="113"/>
      <c r="C8" s="113"/>
      <c r="D8" s="113"/>
      <c r="E8" s="113"/>
      <c r="F8" s="113"/>
      <c r="G8" s="113"/>
      <c r="H8" s="65" t="s">
        <v>262</v>
      </c>
    </row>
    <row r="9" spans="1:8" ht="15" customHeight="1" x14ac:dyDescent="0.25">
      <c r="A9" s="113"/>
      <c r="B9" s="113"/>
      <c r="C9" s="113"/>
      <c r="D9" s="113"/>
      <c r="E9" s="113"/>
      <c r="F9" s="113"/>
      <c r="G9" s="113"/>
      <c r="H9" s="65"/>
    </row>
    <row r="10" spans="1:8" ht="15" customHeight="1" x14ac:dyDescent="0.25">
      <c r="A10" s="113"/>
      <c r="B10" s="113"/>
      <c r="C10" s="113"/>
      <c r="D10" s="113"/>
      <c r="E10" s="113"/>
      <c r="F10" s="113"/>
      <c r="G10" s="113"/>
      <c r="H10" s="65"/>
    </row>
    <row r="11" spans="1:8" ht="15" customHeight="1" x14ac:dyDescent="0.25">
      <c r="A11" s="113"/>
      <c r="B11" s="113"/>
      <c r="C11" s="113"/>
      <c r="D11" s="113"/>
      <c r="E11" s="113"/>
      <c r="F11" s="113"/>
      <c r="G11" s="113"/>
      <c r="H11" s="65"/>
    </row>
    <row r="12" spans="1:8" ht="15" customHeight="1" x14ac:dyDescent="0.25">
      <c r="A12" s="114" t="s">
        <v>0</v>
      </c>
      <c r="B12" s="115" t="s">
        <v>1</v>
      </c>
      <c r="C12" s="114" t="s">
        <v>2</v>
      </c>
      <c r="D12" s="114" t="s">
        <v>3</v>
      </c>
      <c r="E12" s="134" t="s">
        <v>4</v>
      </c>
      <c r="F12" s="114" t="s">
        <v>5</v>
      </c>
      <c r="G12" s="114" t="s">
        <v>6</v>
      </c>
      <c r="H12" s="65"/>
    </row>
    <row r="13" spans="1:8" ht="27" customHeight="1" x14ac:dyDescent="0.25">
      <c r="A13" s="114"/>
      <c r="B13" s="115"/>
      <c r="C13" s="114"/>
      <c r="D13" s="114"/>
      <c r="E13" s="134"/>
      <c r="F13" s="114"/>
      <c r="G13" s="114"/>
      <c r="H13" s="65"/>
    </row>
    <row r="14" spans="1:8" ht="15" customHeight="1" x14ac:dyDescent="0.25">
      <c r="A14" s="63" t="s">
        <v>7</v>
      </c>
      <c r="B14" s="63" t="s">
        <v>8</v>
      </c>
      <c r="C14" s="63" t="s">
        <v>9</v>
      </c>
      <c r="D14" s="63" t="s">
        <v>10</v>
      </c>
      <c r="E14" s="61">
        <v>6</v>
      </c>
      <c r="F14" s="63">
        <v>9</v>
      </c>
      <c r="G14" s="61">
        <v>10</v>
      </c>
      <c r="H14" s="67"/>
    </row>
    <row r="15" spans="1:8" ht="30" customHeight="1" x14ac:dyDescent="0.25">
      <c r="A15" s="61" t="s">
        <v>7</v>
      </c>
      <c r="B15" s="112" t="s">
        <v>11</v>
      </c>
      <c r="C15" s="112"/>
      <c r="D15" s="112"/>
      <c r="E15" s="112"/>
      <c r="F15" s="112"/>
      <c r="G15" s="112"/>
      <c r="H15" s="13"/>
    </row>
    <row r="16" spans="1:8" ht="30" customHeight="1" x14ac:dyDescent="0.25">
      <c r="A16" s="60">
        <v>1</v>
      </c>
      <c r="B16" s="19" t="s">
        <v>12</v>
      </c>
      <c r="C16" s="17" t="s">
        <v>13</v>
      </c>
      <c r="D16" s="17">
        <v>1</v>
      </c>
      <c r="E16" s="17">
        <v>20</v>
      </c>
      <c r="F16" s="28" t="s">
        <v>181</v>
      </c>
      <c r="G16" s="28" t="s">
        <v>14</v>
      </c>
      <c r="H16" s="10"/>
    </row>
    <row r="17" spans="1:8" ht="30" customHeight="1" x14ac:dyDescent="0.25">
      <c r="A17" s="60">
        <v>2</v>
      </c>
      <c r="B17" s="19" t="s">
        <v>15</v>
      </c>
      <c r="C17" s="17" t="s">
        <v>13</v>
      </c>
      <c r="D17" s="17">
        <v>1</v>
      </c>
      <c r="E17" s="96">
        <v>20</v>
      </c>
      <c r="F17" s="28" t="s">
        <v>181</v>
      </c>
      <c r="G17" s="28" t="s">
        <v>14</v>
      </c>
      <c r="H17" s="10"/>
    </row>
    <row r="18" spans="1:8" ht="30" customHeight="1" x14ac:dyDescent="0.25">
      <c r="A18" s="60">
        <v>3</v>
      </c>
      <c r="B18" s="19" t="s">
        <v>16</v>
      </c>
      <c r="C18" s="17" t="s">
        <v>13</v>
      </c>
      <c r="D18" s="17">
        <v>1</v>
      </c>
      <c r="E18" s="96">
        <v>20</v>
      </c>
      <c r="F18" s="28" t="s">
        <v>181</v>
      </c>
      <c r="G18" s="28" t="s">
        <v>14</v>
      </c>
      <c r="H18" s="10"/>
    </row>
    <row r="19" spans="1:8" ht="30" customHeight="1" x14ac:dyDescent="0.25">
      <c r="A19" s="60">
        <v>4</v>
      </c>
      <c r="B19" s="19" t="s">
        <v>17</v>
      </c>
      <c r="C19" s="17" t="s">
        <v>13</v>
      </c>
      <c r="D19" s="17">
        <v>1</v>
      </c>
      <c r="E19" s="96">
        <v>20</v>
      </c>
      <c r="F19" s="28" t="s">
        <v>181</v>
      </c>
      <c r="G19" s="28" t="s">
        <v>14</v>
      </c>
      <c r="H19" s="10"/>
    </row>
    <row r="20" spans="1:8" ht="30" customHeight="1" x14ac:dyDescent="0.25">
      <c r="A20" s="60">
        <v>5</v>
      </c>
      <c r="B20" s="19" t="s">
        <v>18</v>
      </c>
      <c r="C20" s="17" t="s">
        <v>13</v>
      </c>
      <c r="D20" s="17">
        <v>1</v>
      </c>
      <c r="E20" s="96">
        <v>20</v>
      </c>
      <c r="F20" s="28" t="s">
        <v>181</v>
      </c>
      <c r="G20" s="28" t="s">
        <v>14</v>
      </c>
      <c r="H20" s="10"/>
    </row>
    <row r="21" spans="1:8" ht="30" customHeight="1" x14ac:dyDescent="0.25">
      <c r="A21" s="60">
        <v>6</v>
      </c>
      <c r="B21" s="19" t="s">
        <v>19</v>
      </c>
      <c r="C21" s="17" t="s">
        <v>13</v>
      </c>
      <c r="D21" s="17">
        <v>1</v>
      </c>
      <c r="E21" s="96">
        <v>20</v>
      </c>
      <c r="F21" s="28" t="s">
        <v>181</v>
      </c>
      <c r="G21" s="28" t="s">
        <v>14</v>
      </c>
      <c r="H21" s="10"/>
    </row>
    <row r="22" spans="1:8" ht="30" customHeight="1" x14ac:dyDescent="0.25">
      <c r="A22" s="60">
        <v>7</v>
      </c>
      <c r="B22" s="19" t="s">
        <v>20</v>
      </c>
      <c r="C22" s="17" t="s">
        <v>13</v>
      </c>
      <c r="D22" s="17">
        <v>1</v>
      </c>
      <c r="E22" s="96">
        <v>20</v>
      </c>
      <c r="F22" s="28" t="s">
        <v>181</v>
      </c>
      <c r="G22" s="28" t="s">
        <v>14</v>
      </c>
      <c r="H22" s="10"/>
    </row>
    <row r="23" spans="1:8" ht="30" customHeight="1" x14ac:dyDescent="0.25">
      <c r="A23" s="60">
        <v>8</v>
      </c>
      <c r="B23" s="19" t="s">
        <v>21</v>
      </c>
      <c r="C23" s="17" t="s">
        <v>13</v>
      </c>
      <c r="D23" s="17">
        <v>1</v>
      </c>
      <c r="E23" s="96">
        <v>20</v>
      </c>
      <c r="F23" s="28" t="s">
        <v>181</v>
      </c>
      <c r="G23" s="28" t="s">
        <v>14</v>
      </c>
      <c r="H23" s="10"/>
    </row>
    <row r="24" spans="1:8" ht="30" customHeight="1" x14ac:dyDescent="0.25">
      <c r="A24" s="60">
        <v>9</v>
      </c>
      <c r="B24" s="19" t="s">
        <v>22</v>
      </c>
      <c r="C24" s="17" t="s">
        <v>13</v>
      </c>
      <c r="D24" s="17">
        <v>1</v>
      </c>
      <c r="E24" s="96">
        <v>20</v>
      </c>
      <c r="F24" s="28" t="s">
        <v>181</v>
      </c>
      <c r="G24" s="28" t="s">
        <v>14</v>
      </c>
      <c r="H24" s="10"/>
    </row>
    <row r="25" spans="1:8" ht="30" customHeight="1" x14ac:dyDescent="0.25">
      <c r="A25" s="60">
        <v>10</v>
      </c>
      <c r="B25" s="19" t="s">
        <v>23</v>
      </c>
      <c r="C25" s="17" t="s">
        <v>13</v>
      </c>
      <c r="D25" s="17">
        <v>1</v>
      </c>
      <c r="E25" s="96">
        <v>20</v>
      </c>
      <c r="F25" s="28" t="s">
        <v>181</v>
      </c>
      <c r="G25" s="28" t="s">
        <v>14</v>
      </c>
      <c r="H25" s="10"/>
    </row>
    <row r="26" spans="1:8" ht="30" customHeight="1" x14ac:dyDescent="0.25">
      <c r="A26" s="60">
        <v>11</v>
      </c>
      <c r="B26" s="19" t="s">
        <v>24</v>
      </c>
      <c r="C26" s="17" t="s">
        <v>13</v>
      </c>
      <c r="D26" s="17">
        <v>1</v>
      </c>
      <c r="E26" s="96">
        <v>20</v>
      </c>
      <c r="F26" s="28" t="s">
        <v>181</v>
      </c>
      <c r="G26" s="28" t="s">
        <v>14</v>
      </c>
      <c r="H26" s="10"/>
    </row>
    <row r="27" spans="1:8" ht="30" customHeight="1" x14ac:dyDescent="0.25">
      <c r="A27" s="60">
        <v>12</v>
      </c>
      <c r="B27" s="19" t="s">
        <v>25</v>
      </c>
      <c r="C27" s="17" t="s">
        <v>13</v>
      </c>
      <c r="D27" s="17">
        <v>1</v>
      </c>
      <c r="E27" s="96">
        <v>20</v>
      </c>
      <c r="F27" s="28" t="s">
        <v>181</v>
      </c>
      <c r="G27" s="28" t="s">
        <v>14</v>
      </c>
      <c r="H27" s="10"/>
    </row>
    <row r="28" spans="1:8" ht="30" customHeight="1" x14ac:dyDescent="0.25">
      <c r="A28" s="60">
        <v>13</v>
      </c>
      <c r="B28" s="19" t="s">
        <v>26</v>
      </c>
      <c r="C28" s="17" t="s">
        <v>13</v>
      </c>
      <c r="D28" s="17">
        <v>1</v>
      </c>
      <c r="E28" s="96">
        <v>20</v>
      </c>
      <c r="F28" s="28" t="s">
        <v>181</v>
      </c>
      <c r="G28" s="28" t="s">
        <v>14</v>
      </c>
      <c r="H28" s="10"/>
    </row>
    <row r="29" spans="1:8" ht="30" customHeight="1" x14ac:dyDescent="0.25">
      <c r="A29" s="60">
        <v>14</v>
      </c>
      <c r="B29" s="19" t="s">
        <v>27</v>
      </c>
      <c r="C29" s="17" t="s">
        <v>13</v>
      </c>
      <c r="D29" s="17">
        <v>1</v>
      </c>
      <c r="E29" s="96">
        <v>20</v>
      </c>
      <c r="F29" s="28" t="s">
        <v>181</v>
      </c>
      <c r="G29" s="28" t="s">
        <v>14</v>
      </c>
      <c r="H29" s="10"/>
    </row>
    <row r="30" spans="1:8" ht="40.5" customHeight="1" x14ac:dyDescent="0.25">
      <c r="A30" s="60">
        <v>15</v>
      </c>
      <c r="B30" s="19" t="s">
        <v>28</v>
      </c>
      <c r="C30" s="17" t="s">
        <v>13</v>
      </c>
      <c r="D30" s="17">
        <v>1</v>
      </c>
      <c r="E30" s="96">
        <v>20</v>
      </c>
      <c r="F30" s="28" t="s">
        <v>181</v>
      </c>
      <c r="G30" s="28" t="s">
        <v>14</v>
      </c>
      <c r="H30" s="10"/>
    </row>
    <row r="31" spans="1:8" ht="30" customHeight="1" x14ac:dyDescent="0.25">
      <c r="A31" s="60">
        <v>16</v>
      </c>
      <c r="B31" s="19" t="s">
        <v>29</v>
      </c>
      <c r="C31" s="17" t="s">
        <v>13</v>
      </c>
      <c r="D31" s="17">
        <v>1</v>
      </c>
      <c r="E31" s="96">
        <v>20</v>
      </c>
      <c r="F31" s="28" t="s">
        <v>181</v>
      </c>
      <c r="G31" s="28" t="s">
        <v>14</v>
      </c>
      <c r="H31" s="10"/>
    </row>
    <row r="32" spans="1:8" ht="30" customHeight="1" x14ac:dyDescent="0.25">
      <c r="A32" s="60">
        <v>17</v>
      </c>
      <c r="B32" s="19" t="s">
        <v>30</v>
      </c>
      <c r="C32" s="17" t="s">
        <v>13</v>
      </c>
      <c r="D32" s="17">
        <v>1</v>
      </c>
      <c r="E32" s="96">
        <v>20</v>
      </c>
      <c r="F32" s="28" t="s">
        <v>181</v>
      </c>
      <c r="G32" s="28" t="s">
        <v>14</v>
      </c>
      <c r="H32" s="10"/>
    </row>
    <row r="33" spans="1:8" ht="30" customHeight="1" x14ac:dyDescent="0.25">
      <c r="A33" s="60">
        <v>18</v>
      </c>
      <c r="B33" s="19" t="s">
        <v>31</v>
      </c>
      <c r="C33" s="17" t="s">
        <v>13</v>
      </c>
      <c r="D33" s="17">
        <v>1</v>
      </c>
      <c r="E33" s="96">
        <v>20</v>
      </c>
      <c r="F33" s="28" t="s">
        <v>181</v>
      </c>
      <c r="G33" s="28" t="s">
        <v>14</v>
      </c>
      <c r="H33" s="10"/>
    </row>
    <row r="34" spans="1:8" ht="30" customHeight="1" x14ac:dyDescent="0.25">
      <c r="A34" s="60">
        <v>19</v>
      </c>
      <c r="B34" s="19" t="s">
        <v>32</v>
      </c>
      <c r="C34" s="17" t="s">
        <v>13</v>
      </c>
      <c r="D34" s="17">
        <v>1</v>
      </c>
      <c r="E34" s="96">
        <v>20</v>
      </c>
      <c r="F34" s="28" t="s">
        <v>181</v>
      </c>
      <c r="G34" s="28" t="s">
        <v>14</v>
      </c>
      <c r="H34" s="10"/>
    </row>
    <row r="35" spans="1:8" ht="30" customHeight="1" x14ac:dyDescent="0.25">
      <c r="A35" s="60">
        <v>20</v>
      </c>
      <c r="B35" s="19" t="s">
        <v>33</v>
      </c>
      <c r="C35" s="17" t="s">
        <v>13</v>
      </c>
      <c r="D35" s="17">
        <v>1</v>
      </c>
      <c r="E35" s="96">
        <v>20</v>
      </c>
      <c r="F35" s="28" t="s">
        <v>181</v>
      </c>
      <c r="G35" s="28" t="s">
        <v>14</v>
      </c>
      <c r="H35" s="10"/>
    </row>
    <row r="36" spans="1:8" ht="30" customHeight="1" x14ac:dyDescent="0.25">
      <c r="A36" s="60">
        <v>21</v>
      </c>
      <c r="B36" s="19" t="s">
        <v>34</v>
      </c>
      <c r="C36" s="17" t="s">
        <v>13</v>
      </c>
      <c r="D36" s="17">
        <v>1</v>
      </c>
      <c r="E36" s="96">
        <v>20</v>
      </c>
      <c r="F36" s="28" t="s">
        <v>181</v>
      </c>
      <c r="G36" s="28" t="s">
        <v>14</v>
      </c>
      <c r="H36" s="10"/>
    </row>
    <row r="37" spans="1:8" ht="30" customHeight="1" x14ac:dyDescent="0.25">
      <c r="A37" s="60">
        <v>22</v>
      </c>
      <c r="B37" s="19" t="s">
        <v>35</v>
      </c>
      <c r="C37" s="17" t="s">
        <v>13</v>
      </c>
      <c r="D37" s="17">
        <v>1</v>
      </c>
      <c r="E37" s="96">
        <v>20</v>
      </c>
      <c r="F37" s="28" t="s">
        <v>181</v>
      </c>
      <c r="G37" s="28" t="s">
        <v>14</v>
      </c>
      <c r="H37" s="10"/>
    </row>
    <row r="38" spans="1:8" ht="30" customHeight="1" x14ac:dyDescent="0.25">
      <c r="A38" s="60">
        <v>23</v>
      </c>
      <c r="B38" s="19" t="s">
        <v>36</v>
      </c>
      <c r="C38" s="17" t="s">
        <v>13</v>
      </c>
      <c r="D38" s="17">
        <v>1</v>
      </c>
      <c r="E38" s="96">
        <v>20</v>
      </c>
      <c r="F38" s="28" t="s">
        <v>181</v>
      </c>
      <c r="G38" s="28" t="s">
        <v>14</v>
      </c>
      <c r="H38" s="10"/>
    </row>
    <row r="39" spans="1:8" ht="30" customHeight="1" x14ac:dyDescent="0.25">
      <c r="A39" s="60">
        <v>24</v>
      </c>
      <c r="B39" s="19" t="s">
        <v>37</v>
      </c>
      <c r="C39" s="17" t="s">
        <v>13</v>
      </c>
      <c r="D39" s="17">
        <v>1</v>
      </c>
      <c r="E39" s="96">
        <v>20</v>
      </c>
      <c r="F39" s="28" t="s">
        <v>181</v>
      </c>
      <c r="G39" s="28" t="s">
        <v>14</v>
      </c>
      <c r="H39" s="10"/>
    </row>
    <row r="40" spans="1:8" ht="30" customHeight="1" x14ac:dyDescent="0.25">
      <c r="A40" s="60">
        <v>25</v>
      </c>
      <c r="B40" s="19" t="s">
        <v>38</v>
      </c>
      <c r="C40" s="17" t="s">
        <v>13</v>
      </c>
      <c r="D40" s="17">
        <v>1</v>
      </c>
      <c r="E40" s="96">
        <v>20</v>
      </c>
      <c r="F40" s="28" t="s">
        <v>181</v>
      </c>
      <c r="G40" s="28" t="s">
        <v>14</v>
      </c>
      <c r="H40" s="10"/>
    </row>
    <row r="41" spans="1:8" ht="30" customHeight="1" x14ac:dyDescent="0.25">
      <c r="A41" s="60">
        <v>26</v>
      </c>
      <c r="B41" s="19" t="s">
        <v>39</v>
      </c>
      <c r="C41" s="17" t="s">
        <v>13</v>
      </c>
      <c r="D41" s="17">
        <v>1</v>
      </c>
      <c r="E41" s="96">
        <v>20</v>
      </c>
      <c r="F41" s="28" t="s">
        <v>181</v>
      </c>
      <c r="G41" s="28" t="s">
        <v>14</v>
      </c>
      <c r="H41" s="10"/>
    </row>
    <row r="42" spans="1:8" ht="30" customHeight="1" x14ac:dyDescent="0.25">
      <c r="A42" s="60">
        <v>27</v>
      </c>
      <c r="B42" s="19" t="s">
        <v>351</v>
      </c>
      <c r="C42" s="92" t="s">
        <v>13</v>
      </c>
      <c r="D42" s="92">
        <v>1</v>
      </c>
      <c r="E42" s="96">
        <v>20</v>
      </c>
      <c r="F42" s="28" t="s">
        <v>181</v>
      </c>
      <c r="G42" s="28" t="s">
        <v>14</v>
      </c>
      <c r="H42" s="10"/>
    </row>
    <row r="43" spans="1:8" ht="30" customHeight="1" x14ac:dyDescent="0.25">
      <c r="A43" s="60">
        <v>28</v>
      </c>
      <c r="B43" s="19" t="s">
        <v>352</v>
      </c>
      <c r="C43" s="92" t="s">
        <v>13</v>
      </c>
      <c r="D43" s="92">
        <v>1</v>
      </c>
      <c r="E43" s="96">
        <v>20</v>
      </c>
      <c r="F43" s="28" t="s">
        <v>181</v>
      </c>
      <c r="G43" s="28" t="s">
        <v>14</v>
      </c>
      <c r="H43" s="10"/>
    </row>
    <row r="44" spans="1:8" ht="30" customHeight="1" x14ac:dyDescent="0.25">
      <c r="A44" s="60">
        <v>29</v>
      </c>
      <c r="B44" s="19" t="s">
        <v>353</v>
      </c>
      <c r="C44" s="92" t="s">
        <v>13</v>
      </c>
      <c r="D44" s="92">
        <v>1</v>
      </c>
      <c r="E44" s="96">
        <v>20</v>
      </c>
      <c r="F44" s="28" t="s">
        <v>181</v>
      </c>
      <c r="G44" s="28" t="s">
        <v>14</v>
      </c>
      <c r="H44" s="10"/>
    </row>
    <row r="45" spans="1:8" ht="30" customHeight="1" x14ac:dyDescent="0.25">
      <c r="A45" s="60">
        <v>30</v>
      </c>
      <c r="B45" s="19" t="s">
        <v>354</v>
      </c>
      <c r="C45" s="92" t="s">
        <v>13</v>
      </c>
      <c r="D45" s="92">
        <v>1</v>
      </c>
      <c r="E45" s="96">
        <v>20</v>
      </c>
      <c r="F45" s="28" t="s">
        <v>181</v>
      </c>
      <c r="G45" s="28" t="s">
        <v>14</v>
      </c>
      <c r="H45" s="10"/>
    </row>
    <row r="46" spans="1:8" ht="30" customHeight="1" x14ac:dyDescent="0.25">
      <c r="A46" s="60">
        <v>31</v>
      </c>
      <c r="B46" s="19" t="s">
        <v>355</v>
      </c>
      <c r="C46" s="92" t="s">
        <v>13</v>
      </c>
      <c r="D46" s="92">
        <v>1</v>
      </c>
      <c r="E46" s="96">
        <v>20</v>
      </c>
      <c r="F46" s="28" t="s">
        <v>181</v>
      </c>
      <c r="G46" s="28" t="s">
        <v>14</v>
      </c>
      <c r="H46" s="10"/>
    </row>
    <row r="47" spans="1:8" ht="30" customHeight="1" x14ac:dyDescent="0.25">
      <c r="A47" s="60">
        <v>32</v>
      </c>
      <c r="B47" s="19" t="s">
        <v>356</v>
      </c>
      <c r="C47" s="92" t="s">
        <v>13</v>
      </c>
      <c r="D47" s="92">
        <v>1</v>
      </c>
      <c r="E47" s="96">
        <v>20</v>
      </c>
      <c r="F47" s="28" t="s">
        <v>181</v>
      </c>
      <c r="G47" s="28" t="s">
        <v>14</v>
      </c>
      <c r="H47" s="10"/>
    </row>
    <row r="48" spans="1:8" ht="30" customHeight="1" x14ac:dyDescent="0.25">
      <c r="A48" s="60">
        <v>33</v>
      </c>
      <c r="B48" s="19" t="s">
        <v>357</v>
      </c>
      <c r="C48" s="92" t="s">
        <v>13</v>
      </c>
      <c r="D48" s="92">
        <v>1</v>
      </c>
      <c r="E48" s="96">
        <v>20</v>
      </c>
      <c r="F48" s="28" t="s">
        <v>181</v>
      </c>
      <c r="G48" s="28" t="s">
        <v>14</v>
      </c>
      <c r="H48" s="10"/>
    </row>
    <row r="49" spans="1:8" ht="30" customHeight="1" x14ac:dyDescent="0.25">
      <c r="A49" s="60">
        <v>34</v>
      </c>
      <c r="B49" s="19" t="s">
        <v>358</v>
      </c>
      <c r="C49" s="92" t="s">
        <v>13</v>
      </c>
      <c r="D49" s="92">
        <v>1</v>
      </c>
      <c r="E49" s="96">
        <v>20</v>
      </c>
      <c r="F49" s="28" t="s">
        <v>181</v>
      </c>
      <c r="G49" s="28" t="s">
        <v>14</v>
      </c>
      <c r="H49" s="10"/>
    </row>
    <row r="50" spans="1:8" ht="30" customHeight="1" x14ac:dyDescent="0.25">
      <c r="A50" s="60">
        <v>35</v>
      </c>
      <c r="B50" s="19" t="s">
        <v>359</v>
      </c>
      <c r="C50" s="92" t="s">
        <v>13</v>
      </c>
      <c r="D50" s="92">
        <v>1</v>
      </c>
      <c r="E50" s="96">
        <v>20</v>
      </c>
      <c r="F50" s="28" t="s">
        <v>181</v>
      </c>
      <c r="G50" s="28" t="s">
        <v>14</v>
      </c>
      <c r="H50" s="10"/>
    </row>
    <row r="51" spans="1:8" ht="30" customHeight="1" x14ac:dyDescent="0.25">
      <c r="A51" s="60">
        <v>36</v>
      </c>
      <c r="B51" s="19" t="s">
        <v>360</v>
      </c>
      <c r="C51" s="92" t="s">
        <v>13</v>
      </c>
      <c r="D51" s="92">
        <v>1</v>
      </c>
      <c r="E51" s="96">
        <v>20</v>
      </c>
      <c r="F51" s="28" t="s">
        <v>181</v>
      </c>
      <c r="G51" s="28" t="s">
        <v>14</v>
      </c>
      <c r="H51" s="10"/>
    </row>
    <row r="52" spans="1:8" ht="30" customHeight="1" x14ac:dyDescent="0.25">
      <c r="A52" s="60">
        <v>37</v>
      </c>
      <c r="B52" s="19" t="s">
        <v>361</v>
      </c>
      <c r="C52" s="92" t="s">
        <v>13</v>
      </c>
      <c r="D52" s="92">
        <v>1</v>
      </c>
      <c r="E52" s="96">
        <v>20</v>
      </c>
      <c r="F52" s="28" t="s">
        <v>181</v>
      </c>
      <c r="G52" s="28" t="s">
        <v>14</v>
      </c>
      <c r="H52" s="10"/>
    </row>
    <row r="53" spans="1:8" ht="30" customHeight="1" x14ac:dyDescent="0.25">
      <c r="A53" s="60">
        <v>38</v>
      </c>
      <c r="B53" s="19" t="s">
        <v>362</v>
      </c>
      <c r="C53" s="92" t="s">
        <v>13</v>
      </c>
      <c r="D53" s="92">
        <v>1</v>
      </c>
      <c r="E53" s="96">
        <v>20</v>
      </c>
      <c r="F53" s="28" t="s">
        <v>181</v>
      </c>
      <c r="G53" s="28" t="s">
        <v>14</v>
      </c>
      <c r="H53" s="10"/>
    </row>
    <row r="54" spans="1:8" ht="30" customHeight="1" x14ac:dyDescent="0.25">
      <c r="A54" s="60">
        <v>39</v>
      </c>
      <c r="B54" s="19" t="s">
        <v>363</v>
      </c>
      <c r="C54" s="92" t="s">
        <v>13</v>
      </c>
      <c r="D54" s="92">
        <v>1</v>
      </c>
      <c r="E54" s="96">
        <v>20</v>
      </c>
      <c r="F54" s="28" t="s">
        <v>181</v>
      </c>
      <c r="G54" s="28" t="s">
        <v>14</v>
      </c>
      <c r="H54" s="10"/>
    </row>
    <row r="55" spans="1:8" ht="30" customHeight="1" x14ac:dyDescent="0.25">
      <c r="A55" s="60">
        <v>40</v>
      </c>
      <c r="B55" s="19" t="s">
        <v>364</v>
      </c>
      <c r="C55" s="92" t="s">
        <v>13</v>
      </c>
      <c r="D55" s="92">
        <v>1</v>
      </c>
      <c r="E55" s="96">
        <v>20</v>
      </c>
      <c r="F55" s="28" t="s">
        <v>181</v>
      </c>
      <c r="G55" s="28" t="s">
        <v>14</v>
      </c>
      <c r="H55" s="10"/>
    </row>
    <row r="56" spans="1:8" ht="30" customHeight="1" x14ac:dyDescent="0.25">
      <c r="A56" s="60">
        <v>41</v>
      </c>
      <c r="B56" s="19" t="s">
        <v>365</v>
      </c>
      <c r="C56" s="92" t="s">
        <v>13</v>
      </c>
      <c r="D56" s="92">
        <v>1</v>
      </c>
      <c r="E56" s="96">
        <v>20</v>
      </c>
      <c r="F56" s="28" t="s">
        <v>181</v>
      </c>
      <c r="G56" s="28" t="s">
        <v>14</v>
      </c>
      <c r="H56" s="10"/>
    </row>
    <row r="57" spans="1:8" ht="30" customHeight="1" x14ac:dyDescent="0.25">
      <c r="A57" s="60">
        <v>42</v>
      </c>
      <c r="B57" s="19" t="s">
        <v>366</v>
      </c>
      <c r="C57" s="92" t="s">
        <v>13</v>
      </c>
      <c r="D57" s="92">
        <v>1</v>
      </c>
      <c r="E57" s="96">
        <v>20</v>
      </c>
      <c r="F57" s="28" t="s">
        <v>181</v>
      </c>
      <c r="G57" s="28" t="s">
        <v>14</v>
      </c>
      <c r="H57" s="10"/>
    </row>
    <row r="58" spans="1:8" ht="30" customHeight="1" x14ac:dyDescent="0.25">
      <c r="A58" s="60">
        <v>43</v>
      </c>
      <c r="B58" s="19" t="s">
        <v>367</v>
      </c>
      <c r="C58" s="92" t="s">
        <v>13</v>
      </c>
      <c r="D58" s="92">
        <v>1</v>
      </c>
      <c r="E58" s="96">
        <v>20</v>
      </c>
      <c r="F58" s="28" t="s">
        <v>181</v>
      </c>
      <c r="G58" s="28" t="s">
        <v>14</v>
      </c>
      <c r="H58" s="10"/>
    </row>
    <row r="59" spans="1:8" ht="41.25" customHeight="1" x14ac:dyDescent="0.25">
      <c r="A59" s="60">
        <v>44</v>
      </c>
      <c r="B59" s="19" t="s">
        <v>368</v>
      </c>
      <c r="C59" s="92" t="s">
        <v>13</v>
      </c>
      <c r="D59" s="92">
        <v>1</v>
      </c>
      <c r="E59" s="96">
        <v>20</v>
      </c>
      <c r="F59" s="28" t="s">
        <v>181</v>
      </c>
      <c r="G59" s="28" t="s">
        <v>14</v>
      </c>
      <c r="H59" s="10"/>
    </row>
    <row r="60" spans="1:8" ht="39.75" customHeight="1" x14ac:dyDescent="0.25">
      <c r="A60" s="60">
        <v>45</v>
      </c>
      <c r="B60" s="19" t="s">
        <v>369</v>
      </c>
      <c r="C60" s="92" t="s">
        <v>13</v>
      </c>
      <c r="D60" s="92">
        <v>1</v>
      </c>
      <c r="E60" s="96">
        <v>20</v>
      </c>
      <c r="F60" s="28" t="s">
        <v>181</v>
      </c>
      <c r="G60" s="28" t="s">
        <v>14</v>
      </c>
      <c r="H60" s="10"/>
    </row>
    <row r="61" spans="1:8" ht="36" customHeight="1" x14ac:dyDescent="0.25">
      <c r="A61" s="60">
        <v>46</v>
      </c>
      <c r="B61" s="19" t="s">
        <v>370</v>
      </c>
      <c r="C61" s="92" t="s">
        <v>13</v>
      </c>
      <c r="D61" s="92">
        <v>1</v>
      </c>
      <c r="E61" s="96">
        <v>20</v>
      </c>
      <c r="F61" s="28" t="s">
        <v>181</v>
      </c>
      <c r="G61" s="28" t="s">
        <v>14</v>
      </c>
      <c r="H61" s="10"/>
    </row>
    <row r="62" spans="1:8" ht="36" customHeight="1" x14ac:dyDescent="0.25">
      <c r="A62" s="60">
        <v>47</v>
      </c>
      <c r="B62" s="19" t="s">
        <v>371</v>
      </c>
      <c r="C62" s="92" t="s">
        <v>13</v>
      </c>
      <c r="D62" s="92">
        <v>1</v>
      </c>
      <c r="E62" s="96">
        <v>20</v>
      </c>
      <c r="F62" s="28" t="s">
        <v>181</v>
      </c>
      <c r="G62" s="28" t="s">
        <v>14</v>
      </c>
      <c r="H62" s="10"/>
    </row>
    <row r="63" spans="1:8" ht="36" customHeight="1" x14ac:dyDescent="0.25">
      <c r="A63" s="60">
        <v>48</v>
      </c>
      <c r="B63" s="19" t="s">
        <v>372</v>
      </c>
      <c r="C63" s="92" t="s">
        <v>13</v>
      </c>
      <c r="D63" s="92">
        <v>1</v>
      </c>
      <c r="E63" s="96">
        <v>20</v>
      </c>
      <c r="F63" s="28" t="s">
        <v>181</v>
      </c>
      <c r="G63" s="28" t="s">
        <v>14</v>
      </c>
      <c r="H63" s="10"/>
    </row>
    <row r="64" spans="1:8" ht="39" customHeight="1" x14ac:dyDescent="0.25">
      <c r="A64" s="60">
        <v>49</v>
      </c>
      <c r="B64" s="19" t="s">
        <v>373</v>
      </c>
      <c r="C64" s="92" t="s">
        <v>13</v>
      </c>
      <c r="D64" s="92">
        <v>1</v>
      </c>
      <c r="E64" s="96">
        <v>20</v>
      </c>
      <c r="F64" s="28" t="s">
        <v>181</v>
      </c>
      <c r="G64" s="28" t="s">
        <v>14</v>
      </c>
      <c r="H64" s="10"/>
    </row>
    <row r="65" spans="1:8" ht="15" customHeight="1" x14ac:dyDescent="0.25">
      <c r="A65" s="115"/>
      <c r="B65" s="126" t="s">
        <v>41</v>
      </c>
      <c r="C65" s="17" t="s">
        <v>42</v>
      </c>
      <c r="D65" s="17">
        <v>49</v>
      </c>
      <c r="E65" s="111">
        <f>SUM(E16:E64)</f>
        <v>980</v>
      </c>
      <c r="F65" s="62"/>
      <c r="G65" s="62"/>
      <c r="H65" s="65"/>
    </row>
    <row r="66" spans="1:8" ht="15" customHeight="1" x14ac:dyDescent="0.25">
      <c r="A66" s="115"/>
      <c r="B66" s="126"/>
      <c r="C66" s="17" t="s">
        <v>43</v>
      </c>
      <c r="D66" s="62"/>
      <c r="E66" s="111"/>
      <c r="F66" s="62"/>
      <c r="G66" s="62"/>
      <c r="H66" s="65"/>
    </row>
    <row r="67" spans="1:8" ht="15" customHeight="1" x14ac:dyDescent="0.25">
      <c r="A67" s="61" t="s">
        <v>8</v>
      </c>
      <c r="B67" s="112" t="s">
        <v>44</v>
      </c>
      <c r="C67" s="112"/>
      <c r="D67" s="112"/>
      <c r="E67" s="112"/>
      <c r="F67" s="112"/>
      <c r="G67" s="112"/>
      <c r="H67" s="13"/>
    </row>
    <row r="68" spans="1:8" ht="27.95" customHeight="1" x14ac:dyDescent="0.25">
      <c r="A68" s="17">
        <v>1</v>
      </c>
      <c r="B68" s="19" t="s">
        <v>45</v>
      </c>
      <c r="C68" s="17" t="s">
        <v>13</v>
      </c>
      <c r="D68" s="17">
        <v>1</v>
      </c>
      <c r="E68" s="17">
        <v>5</v>
      </c>
      <c r="F68" s="28" t="s">
        <v>181</v>
      </c>
      <c r="G68" s="28" t="s">
        <v>14</v>
      </c>
      <c r="H68" s="13"/>
    </row>
    <row r="69" spans="1:8" ht="27.95" customHeight="1" x14ac:dyDescent="0.25">
      <c r="A69" s="17">
        <v>2</v>
      </c>
      <c r="B69" s="19" t="s">
        <v>46</v>
      </c>
      <c r="C69" s="17" t="s">
        <v>13</v>
      </c>
      <c r="D69" s="17">
        <v>1</v>
      </c>
      <c r="E69" s="96">
        <v>5</v>
      </c>
      <c r="F69" s="28" t="s">
        <v>181</v>
      </c>
      <c r="G69" s="28" t="s">
        <v>14</v>
      </c>
      <c r="H69" s="13"/>
    </row>
    <row r="70" spans="1:8" ht="27.95" customHeight="1" x14ac:dyDescent="0.25">
      <c r="A70" s="17">
        <v>3</v>
      </c>
      <c r="B70" s="19" t="s">
        <v>47</v>
      </c>
      <c r="C70" s="17" t="s">
        <v>13</v>
      </c>
      <c r="D70" s="17">
        <v>1</v>
      </c>
      <c r="E70" s="96">
        <v>5</v>
      </c>
      <c r="F70" s="28" t="s">
        <v>181</v>
      </c>
      <c r="G70" s="28" t="s">
        <v>14</v>
      </c>
      <c r="H70" s="13"/>
    </row>
    <row r="71" spans="1:8" ht="27.95" customHeight="1" x14ac:dyDescent="0.25">
      <c r="A71" s="17">
        <v>4</v>
      </c>
      <c r="B71" s="19" t="s">
        <v>48</v>
      </c>
      <c r="C71" s="17" t="s">
        <v>13</v>
      </c>
      <c r="D71" s="17">
        <v>1</v>
      </c>
      <c r="E71" s="96">
        <v>5</v>
      </c>
      <c r="F71" s="28" t="s">
        <v>181</v>
      </c>
      <c r="G71" s="28" t="s">
        <v>14</v>
      </c>
      <c r="H71" s="13"/>
    </row>
    <row r="72" spans="1:8" ht="27.95" customHeight="1" x14ac:dyDescent="0.25">
      <c r="A72" s="17">
        <v>5</v>
      </c>
      <c r="B72" s="19" t="s">
        <v>49</v>
      </c>
      <c r="C72" s="17" t="s">
        <v>13</v>
      </c>
      <c r="D72" s="17">
        <v>1</v>
      </c>
      <c r="E72" s="96">
        <v>5</v>
      </c>
      <c r="F72" s="28" t="s">
        <v>181</v>
      </c>
      <c r="G72" s="28" t="s">
        <v>14</v>
      </c>
      <c r="H72" s="13"/>
    </row>
    <row r="73" spans="1:8" ht="27.95" customHeight="1" x14ac:dyDescent="0.25">
      <c r="A73" s="17">
        <v>6</v>
      </c>
      <c r="B73" s="19" t="s">
        <v>50</v>
      </c>
      <c r="C73" s="17" t="s">
        <v>13</v>
      </c>
      <c r="D73" s="17">
        <v>1</v>
      </c>
      <c r="E73" s="96">
        <v>5</v>
      </c>
      <c r="F73" s="28" t="s">
        <v>181</v>
      </c>
      <c r="G73" s="28" t="s">
        <v>14</v>
      </c>
      <c r="H73" s="13"/>
    </row>
    <row r="74" spans="1:8" ht="27.95" customHeight="1" x14ac:dyDescent="0.25">
      <c r="A74" s="17">
        <v>7</v>
      </c>
      <c r="B74" s="19" t="s">
        <v>51</v>
      </c>
      <c r="C74" s="17" t="s">
        <v>13</v>
      </c>
      <c r="D74" s="17">
        <v>1</v>
      </c>
      <c r="E74" s="96">
        <v>5</v>
      </c>
      <c r="F74" s="28" t="s">
        <v>181</v>
      </c>
      <c r="G74" s="28" t="s">
        <v>14</v>
      </c>
      <c r="H74" s="13"/>
    </row>
    <row r="75" spans="1:8" ht="27.95" customHeight="1" x14ac:dyDescent="0.25">
      <c r="A75" s="17">
        <v>8</v>
      </c>
      <c r="B75" s="19" t="s">
        <v>52</v>
      </c>
      <c r="C75" s="17" t="s">
        <v>13</v>
      </c>
      <c r="D75" s="17">
        <v>1</v>
      </c>
      <c r="E75" s="96">
        <v>5</v>
      </c>
      <c r="F75" s="28" t="s">
        <v>181</v>
      </c>
      <c r="G75" s="28" t="s">
        <v>14</v>
      </c>
      <c r="H75" s="13"/>
    </row>
    <row r="76" spans="1:8" ht="27.95" customHeight="1" x14ac:dyDescent="0.25">
      <c r="A76" s="17">
        <v>9</v>
      </c>
      <c r="B76" s="19" t="s">
        <v>53</v>
      </c>
      <c r="C76" s="17" t="s">
        <v>13</v>
      </c>
      <c r="D76" s="17">
        <v>1</v>
      </c>
      <c r="E76" s="96">
        <v>5</v>
      </c>
      <c r="F76" s="28" t="s">
        <v>181</v>
      </c>
      <c r="G76" s="28" t="s">
        <v>14</v>
      </c>
      <c r="H76" s="13"/>
    </row>
    <row r="77" spans="1:8" ht="27.95" customHeight="1" x14ac:dyDescent="0.25">
      <c r="A77" s="17">
        <v>10</v>
      </c>
      <c r="B77" s="19" t="s">
        <v>54</v>
      </c>
      <c r="C77" s="17" t="s">
        <v>13</v>
      </c>
      <c r="D77" s="17">
        <v>1</v>
      </c>
      <c r="E77" s="96">
        <v>5</v>
      </c>
      <c r="F77" s="28" t="s">
        <v>181</v>
      </c>
      <c r="G77" s="28" t="s">
        <v>14</v>
      </c>
      <c r="H77" s="13"/>
    </row>
    <row r="78" spans="1:8" ht="27.95" customHeight="1" x14ac:dyDescent="0.25">
      <c r="A78" s="17">
        <v>11</v>
      </c>
      <c r="B78" s="19" t="s">
        <v>55</v>
      </c>
      <c r="C78" s="17" t="s">
        <v>13</v>
      </c>
      <c r="D78" s="17">
        <v>1</v>
      </c>
      <c r="E78" s="96">
        <v>5</v>
      </c>
      <c r="F78" s="28" t="s">
        <v>181</v>
      </c>
      <c r="G78" s="28" t="s">
        <v>14</v>
      </c>
      <c r="H78" s="13"/>
    </row>
    <row r="79" spans="1:8" ht="27.95" customHeight="1" x14ac:dyDescent="0.25">
      <c r="A79" s="17">
        <v>12</v>
      </c>
      <c r="B79" s="19" t="s">
        <v>56</v>
      </c>
      <c r="C79" s="17" t="s">
        <v>13</v>
      </c>
      <c r="D79" s="17">
        <v>1</v>
      </c>
      <c r="E79" s="96">
        <v>5</v>
      </c>
      <c r="F79" s="28" t="s">
        <v>181</v>
      </c>
      <c r="G79" s="28" t="s">
        <v>14</v>
      </c>
      <c r="H79" s="13"/>
    </row>
    <row r="80" spans="1:8" ht="27.95" customHeight="1" x14ac:dyDescent="0.25">
      <c r="A80" s="17">
        <v>13</v>
      </c>
      <c r="B80" s="19" t="s">
        <v>57</v>
      </c>
      <c r="C80" s="17" t="s">
        <v>13</v>
      </c>
      <c r="D80" s="17">
        <v>1</v>
      </c>
      <c r="E80" s="96">
        <v>5</v>
      </c>
      <c r="F80" s="28" t="s">
        <v>181</v>
      </c>
      <c r="G80" s="28" t="s">
        <v>14</v>
      </c>
      <c r="H80" s="13"/>
    </row>
    <row r="81" spans="1:8" ht="27.95" customHeight="1" x14ac:dyDescent="0.25">
      <c r="A81" s="17">
        <v>14</v>
      </c>
      <c r="B81" s="19" t="s">
        <v>58</v>
      </c>
      <c r="C81" s="17" t="s">
        <v>13</v>
      </c>
      <c r="D81" s="17">
        <v>1</v>
      </c>
      <c r="E81" s="96">
        <v>5</v>
      </c>
      <c r="F81" s="28" t="s">
        <v>181</v>
      </c>
      <c r="G81" s="28" t="s">
        <v>14</v>
      </c>
      <c r="H81" s="13"/>
    </row>
    <row r="82" spans="1:8" ht="27.95" customHeight="1" x14ac:dyDescent="0.25">
      <c r="A82" s="17">
        <v>15</v>
      </c>
      <c r="B82" s="19" t="s">
        <v>59</v>
      </c>
      <c r="C82" s="17" t="s">
        <v>13</v>
      </c>
      <c r="D82" s="17">
        <v>1</v>
      </c>
      <c r="E82" s="96">
        <v>5</v>
      </c>
      <c r="F82" s="28" t="s">
        <v>181</v>
      </c>
      <c r="G82" s="28" t="s">
        <v>14</v>
      </c>
      <c r="H82" s="13"/>
    </row>
    <row r="83" spans="1:8" ht="27.95" customHeight="1" x14ac:dyDescent="0.25">
      <c r="A83" s="17">
        <v>16</v>
      </c>
      <c r="B83" s="19" t="s">
        <v>60</v>
      </c>
      <c r="C83" s="17" t="s">
        <v>13</v>
      </c>
      <c r="D83" s="17">
        <v>1</v>
      </c>
      <c r="E83" s="96">
        <v>5</v>
      </c>
      <c r="F83" s="28" t="s">
        <v>181</v>
      </c>
      <c r="G83" s="28" t="s">
        <v>14</v>
      </c>
      <c r="H83" s="13"/>
    </row>
    <row r="84" spans="1:8" ht="27.95" customHeight="1" x14ac:dyDescent="0.25">
      <c r="A84" s="17">
        <v>17</v>
      </c>
      <c r="B84" s="19" t="s">
        <v>61</v>
      </c>
      <c r="C84" s="17" t="s">
        <v>13</v>
      </c>
      <c r="D84" s="17">
        <v>1</v>
      </c>
      <c r="E84" s="96">
        <v>5</v>
      </c>
      <c r="F84" s="28" t="s">
        <v>181</v>
      </c>
      <c r="G84" s="28" t="s">
        <v>14</v>
      </c>
      <c r="H84" s="13"/>
    </row>
    <row r="85" spans="1:8" ht="27.95" customHeight="1" x14ac:dyDescent="0.25">
      <c r="A85" s="17">
        <v>18</v>
      </c>
      <c r="B85" s="19" t="s">
        <v>62</v>
      </c>
      <c r="C85" s="17" t="s">
        <v>13</v>
      </c>
      <c r="D85" s="17">
        <v>1</v>
      </c>
      <c r="E85" s="96">
        <v>5</v>
      </c>
      <c r="F85" s="28" t="s">
        <v>181</v>
      </c>
      <c r="G85" s="28" t="s">
        <v>14</v>
      </c>
      <c r="H85" s="13"/>
    </row>
    <row r="86" spans="1:8" ht="27.95" customHeight="1" x14ac:dyDescent="0.25">
      <c r="A86" s="17">
        <v>19</v>
      </c>
      <c r="B86" s="19" t="s">
        <v>63</v>
      </c>
      <c r="C86" s="17" t="s">
        <v>13</v>
      </c>
      <c r="D86" s="17">
        <v>1</v>
      </c>
      <c r="E86" s="96">
        <v>5</v>
      </c>
      <c r="F86" s="28" t="s">
        <v>181</v>
      </c>
      <c r="G86" s="28" t="s">
        <v>14</v>
      </c>
      <c r="H86" s="13"/>
    </row>
    <row r="87" spans="1:8" ht="27.95" customHeight="1" x14ac:dyDescent="0.25">
      <c r="A87" s="17">
        <v>20</v>
      </c>
      <c r="B87" s="19" t="s">
        <v>64</v>
      </c>
      <c r="C87" s="17" t="s">
        <v>13</v>
      </c>
      <c r="D87" s="17">
        <v>1</v>
      </c>
      <c r="E87" s="96">
        <v>5</v>
      </c>
      <c r="F87" s="28" t="s">
        <v>181</v>
      </c>
      <c r="G87" s="28" t="s">
        <v>14</v>
      </c>
      <c r="H87" s="13"/>
    </row>
    <row r="88" spans="1:8" ht="27.95" customHeight="1" x14ac:dyDescent="0.25">
      <c r="A88" s="17">
        <v>21</v>
      </c>
      <c r="B88" s="19" t="s">
        <v>65</v>
      </c>
      <c r="C88" s="17" t="s">
        <v>13</v>
      </c>
      <c r="D88" s="17">
        <v>1</v>
      </c>
      <c r="E88" s="96">
        <v>5</v>
      </c>
      <c r="F88" s="28" t="s">
        <v>181</v>
      </c>
      <c r="G88" s="28" t="s">
        <v>14</v>
      </c>
      <c r="H88" s="13"/>
    </row>
    <row r="89" spans="1:8" ht="27.95" customHeight="1" x14ac:dyDescent="0.25">
      <c r="A89" s="17">
        <v>22</v>
      </c>
      <c r="B89" s="19" t="s">
        <v>66</v>
      </c>
      <c r="C89" s="17" t="s">
        <v>13</v>
      </c>
      <c r="D89" s="17">
        <v>1</v>
      </c>
      <c r="E89" s="96">
        <v>5</v>
      </c>
      <c r="F89" s="28" t="s">
        <v>181</v>
      </c>
      <c r="G89" s="28" t="s">
        <v>14</v>
      </c>
      <c r="H89" s="13"/>
    </row>
    <row r="90" spans="1:8" ht="27.95" customHeight="1" x14ac:dyDescent="0.25">
      <c r="A90" s="17">
        <v>23</v>
      </c>
      <c r="B90" s="19" t="s">
        <v>67</v>
      </c>
      <c r="C90" s="17" t="s">
        <v>13</v>
      </c>
      <c r="D90" s="17">
        <v>1</v>
      </c>
      <c r="E90" s="96">
        <v>5</v>
      </c>
      <c r="F90" s="28" t="s">
        <v>181</v>
      </c>
      <c r="G90" s="28" t="s">
        <v>14</v>
      </c>
      <c r="H90" s="13"/>
    </row>
    <row r="91" spans="1:8" ht="27.95" customHeight="1" x14ac:dyDescent="0.25">
      <c r="A91" s="17">
        <v>24</v>
      </c>
      <c r="B91" s="19" t="s">
        <v>68</v>
      </c>
      <c r="C91" s="17" t="s">
        <v>13</v>
      </c>
      <c r="D91" s="17">
        <v>1</v>
      </c>
      <c r="E91" s="96">
        <v>5</v>
      </c>
      <c r="F91" s="28" t="s">
        <v>181</v>
      </c>
      <c r="G91" s="28" t="s">
        <v>14</v>
      </c>
      <c r="H91" s="13"/>
    </row>
    <row r="92" spans="1:8" ht="27.95" customHeight="1" x14ac:dyDescent="0.25">
      <c r="A92" s="17">
        <v>25</v>
      </c>
      <c r="B92" s="19" t="s">
        <v>69</v>
      </c>
      <c r="C92" s="17" t="s">
        <v>13</v>
      </c>
      <c r="D92" s="17">
        <v>1</v>
      </c>
      <c r="E92" s="96">
        <v>5</v>
      </c>
      <c r="F92" s="28" t="s">
        <v>181</v>
      </c>
      <c r="G92" s="28" t="s">
        <v>14</v>
      </c>
      <c r="H92" s="13"/>
    </row>
    <row r="93" spans="1:8" ht="27.95" customHeight="1" x14ac:dyDescent="0.25">
      <c r="A93" s="17">
        <v>26</v>
      </c>
      <c r="B93" s="19" t="s">
        <v>70</v>
      </c>
      <c r="C93" s="17" t="s">
        <v>13</v>
      </c>
      <c r="D93" s="17">
        <v>1</v>
      </c>
      <c r="E93" s="96">
        <v>5</v>
      </c>
      <c r="F93" s="28" t="s">
        <v>181</v>
      </c>
      <c r="G93" s="28" t="s">
        <v>14</v>
      </c>
      <c r="H93" s="13"/>
    </row>
    <row r="94" spans="1:8" ht="27.95" customHeight="1" x14ac:dyDescent="0.25">
      <c r="A94" s="92">
        <v>27</v>
      </c>
      <c r="B94" s="19" t="s">
        <v>375</v>
      </c>
      <c r="C94" s="92" t="s">
        <v>13</v>
      </c>
      <c r="D94" s="92">
        <v>1</v>
      </c>
      <c r="E94" s="96">
        <v>5</v>
      </c>
      <c r="F94" s="28" t="s">
        <v>181</v>
      </c>
      <c r="G94" s="28" t="s">
        <v>14</v>
      </c>
      <c r="H94" s="13"/>
    </row>
    <row r="95" spans="1:8" ht="27.95" customHeight="1" x14ac:dyDescent="0.25">
      <c r="A95" s="92">
        <v>28</v>
      </c>
      <c r="B95" s="19" t="s">
        <v>376</v>
      </c>
      <c r="C95" s="92" t="s">
        <v>13</v>
      </c>
      <c r="D95" s="92">
        <v>1</v>
      </c>
      <c r="E95" s="96">
        <v>5</v>
      </c>
      <c r="F95" s="28" t="s">
        <v>181</v>
      </c>
      <c r="G95" s="28" t="s">
        <v>14</v>
      </c>
      <c r="H95" s="13"/>
    </row>
    <row r="96" spans="1:8" ht="27.95" customHeight="1" x14ac:dyDescent="0.25">
      <c r="A96" s="92">
        <v>29</v>
      </c>
      <c r="B96" s="19" t="s">
        <v>377</v>
      </c>
      <c r="C96" s="92" t="s">
        <v>13</v>
      </c>
      <c r="D96" s="92">
        <v>1</v>
      </c>
      <c r="E96" s="96">
        <v>5</v>
      </c>
      <c r="F96" s="28" t="s">
        <v>181</v>
      </c>
      <c r="G96" s="28" t="s">
        <v>14</v>
      </c>
      <c r="H96" s="13"/>
    </row>
    <row r="97" spans="1:8" ht="27.95" customHeight="1" x14ac:dyDescent="0.25">
      <c r="A97" s="92">
        <v>30</v>
      </c>
      <c r="B97" s="19" t="s">
        <v>378</v>
      </c>
      <c r="C97" s="92" t="s">
        <v>13</v>
      </c>
      <c r="D97" s="92">
        <v>1</v>
      </c>
      <c r="E97" s="96">
        <v>5</v>
      </c>
      <c r="F97" s="28" t="s">
        <v>181</v>
      </c>
      <c r="G97" s="28" t="s">
        <v>14</v>
      </c>
      <c r="H97" s="13"/>
    </row>
    <row r="98" spans="1:8" ht="27.95" customHeight="1" x14ac:dyDescent="0.25">
      <c r="A98" s="92">
        <v>31</v>
      </c>
      <c r="B98" s="19" t="s">
        <v>379</v>
      </c>
      <c r="C98" s="92" t="s">
        <v>13</v>
      </c>
      <c r="D98" s="92">
        <v>1</v>
      </c>
      <c r="E98" s="96">
        <v>5</v>
      </c>
      <c r="F98" s="28" t="s">
        <v>181</v>
      </c>
      <c r="G98" s="28" t="s">
        <v>14</v>
      </c>
      <c r="H98" s="13"/>
    </row>
    <row r="99" spans="1:8" ht="27.95" customHeight="1" x14ac:dyDescent="0.25">
      <c r="A99" s="92">
        <v>32</v>
      </c>
      <c r="B99" s="19" t="s">
        <v>380</v>
      </c>
      <c r="C99" s="92" t="s">
        <v>13</v>
      </c>
      <c r="D99" s="92">
        <v>1</v>
      </c>
      <c r="E99" s="96">
        <v>5</v>
      </c>
      <c r="F99" s="28" t="s">
        <v>181</v>
      </c>
      <c r="G99" s="28" t="s">
        <v>14</v>
      </c>
      <c r="H99" s="13"/>
    </row>
    <row r="100" spans="1:8" ht="27.95" customHeight="1" x14ac:dyDescent="0.25">
      <c r="A100" s="92">
        <v>33</v>
      </c>
      <c r="B100" s="19" t="s">
        <v>381</v>
      </c>
      <c r="C100" s="92" t="s">
        <v>13</v>
      </c>
      <c r="D100" s="92">
        <v>1</v>
      </c>
      <c r="E100" s="96">
        <v>5</v>
      </c>
      <c r="F100" s="28" t="s">
        <v>181</v>
      </c>
      <c r="G100" s="28" t="s">
        <v>14</v>
      </c>
      <c r="H100" s="13"/>
    </row>
    <row r="101" spans="1:8" ht="27.95" customHeight="1" x14ac:dyDescent="0.25">
      <c r="A101" s="92">
        <v>34</v>
      </c>
      <c r="B101" s="19" t="s">
        <v>382</v>
      </c>
      <c r="C101" s="92" t="s">
        <v>13</v>
      </c>
      <c r="D101" s="92">
        <v>1</v>
      </c>
      <c r="E101" s="96">
        <v>5</v>
      </c>
      <c r="F101" s="28" t="s">
        <v>181</v>
      </c>
      <c r="G101" s="28" t="s">
        <v>14</v>
      </c>
      <c r="H101" s="13"/>
    </row>
    <row r="102" spans="1:8" ht="27.95" customHeight="1" x14ac:dyDescent="0.25">
      <c r="A102" s="92">
        <v>35</v>
      </c>
      <c r="B102" s="19" t="s">
        <v>383</v>
      </c>
      <c r="C102" s="92" t="s">
        <v>13</v>
      </c>
      <c r="D102" s="92">
        <v>1</v>
      </c>
      <c r="E102" s="96">
        <v>5</v>
      </c>
      <c r="F102" s="28" t="s">
        <v>181</v>
      </c>
      <c r="G102" s="28" t="s">
        <v>14</v>
      </c>
      <c r="H102" s="13"/>
    </row>
    <row r="103" spans="1:8" ht="27.95" customHeight="1" x14ac:dyDescent="0.25">
      <c r="A103" s="92">
        <v>36</v>
      </c>
      <c r="B103" s="19" t="s">
        <v>384</v>
      </c>
      <c r="C103" s="92" t="s">
        <v>13</v>
      </c>
      <c r="D103" s="92">
        <v>1</v>
      </c>
      <c r="E103" s="96">
        <v>5</v>
      </c>
      <c r="F103" s="28" t="s">
        <v>181</v>
      </c>
      <c r="G103" s="28" t="s">
        <v>14</v>
      </c>
      <c r="H103" s="13"/>
    </row>
    <row r="104" spans="1:8" ht="27.95" customHeight="1" x14ac:dyDescent="0.25">
      <c r="A104" s="92">
        <v>37</v>
      </c>
      <c r="B104" s="19" t="s">
        <v>385</v>
      </c>
      <c r="C104" s="92" t="s">
        <v>13</v>
      </c>
      <c r="D104" s="92">
        <v>1</v>
      </c>
      <c r="E104" s="96">
        <v>5</v>
      </c>
      <c r="F104" s="28" t="s">
        <v>181</v>
      </c>
      <c r="G104" s="28" t="s">
        <v>14</v>
      </c>
      <c r="H104" s="13"/>
    </row>
    <row r="105" spans="1:8" ht="27.95" customHeight="1" x14ac:dyDescent="0.25">
      <c r="A105" s="92">
        <v>38</v>
      </c>
      <c r="B105" s="19" t="s">
        <v>386</v>
      </c>
      <c r="C105" s="92" t="s">
        <v>13</v>
      </c>
      <c r="D105" s="92">
        <v>1</v>
      </c>
      <c r="E105" s="96">
        <v>5</v>
      </c>
      <c r="F105" s="28" t="s">
        <v>181</v>
      </c>
      <c r="G105" s="28" t="s">
        <v>14</v>
      </c>
      <c r="H105" s="13"/>
    </row>
    <row r="106" spans="1:8" ht="27.95" customHeight="1" x14ac:dyDescent="0.25">
      <c r="A106" s="92">
        <v>39</v>
      </c>
      <c r="B106" s="19" t="s">
        <v>387</v>
      </c>
      <c r="C106" s="92" t="s">
        <v>13</v>
      </c>
      <c r="D106" s="92">
        <v>1</v>
      </c>
      <c r="E106" s="96">
        <v>5</v>
      </c>
      <c r="F106" s="28" t="s">
        <v>181</v>
      </c>
      <c r="G106" s="28" t="s">
        <v>14</v>
      </c>
      <c r="H106" s="13"/>
    </row>
    <row r="107" spans="1:8" ht="27.95" customHeight="1" x14ac:dyDescent="0.25">
      <c r="A107" s="92">
        <v>40</v>
      </c>
      <c r="B107" s="19" t="s">
        <v>388</v>
      </c>
      <c r="C107" s="92" t="s">
        <v>13</v>
      </c>
      <c r="D107" s="92">
        <v>1</v>
      </c>
      <c r="E107" s="96">
        <v>5</v>
      </c>
      <c r="F107" s="28" t="s">
        <v>181</v>
      </c>
      <c r="G107" s="28" t="s">
        <v>14</v>
      </c>
      <c r="H107" s="13"/>
    </row>
    <row r="108" spans="1:8" ht="27.95" customHeight="1" x14ac:dyDescent="0.25">
      <c r="A108" s="92">
        <v>41</v>
      </c>
      <c r="B108" s="19" t="s">
        <v>389</v>
      </c>
      <c r="C108" s="92" t="s">
        <v>13</v>
      </c>
      <c r="D108" s="92">
        <v>1</v>
      </c>
      <c r="E108" s="96">
        <v>5</v>
      </c>
      <c r="F108" s="28" t="s">
        <v>181</v>
      </c>
      <c r="G108" s="28" t="s">
        <v>14</v>
      </c>
      <c r="H108" s="13"/>
    </row>
    <row r="109" spans="1:8" ht="27.95" customHeight="1" x14ac:dyDescent="0.25">
      <c r="A109" s="92">
        <v>42</v>
      </c>
      <c r="B109" s="19" t="s">
        <v>390</v>
      </c>
      <c r="C109" s="92" t="s">
        <v>13</v>
      </c>
      <c r="D109" s="92">
        <v>1</v>
      </c>
      <c r="E109" s="96">
        <v>5</v>
      </c>
      <c r="F109" s="28" t="s">
        <v>181</v>
      </c>
      <c r="G109" s="28" t="s">
        <v>14</v>
      </c>
      <c r="H109" s="13"/>
    </row>
    <row r="110" spans="1:8" ht="27.95" customHeight="1" x14ac:dyDescent="0.25">
      <c r="A110" s="92">
        <v>43</v>
      </c>
      <c r="B110" s="19" t="s">
        <v>391</v>
      </c>
      <c r="C110" s="92" t="s">
        <v>13</v>
      </c>
      <c r="D110" s="92">
        <v>1</v>
      </c>
      <c r="E110" s="96">
        <v>5</v>
      </c>
      <c r="F110" s="28" t="s">
        <v>181</v>
      </c>
      <c r="G110" s="28" t="s">
        <v>14</v>
      </c>
      <c r="H110" s="13"/>
    </row>
    <row r="111" spans="1:8" ht="27.95" customHeight="1" x14ac:dyDescent="0.25">
      <c r="A111" s="92">
        <v>44</v>
      </c>
      <c r="B111" s="19" t="s">
        <v>392</v>
      </c>
      <c r="C111" s="92" t="s">
        <v>13</v>
      </c>
      <c r="D111" s="92">
        <v>1</v>
      </c>
      <c r="E111" s="96">
        <v>5</v>
      </c>
      <c r="F111" s="28" t="s">
        <v>181</v>
      </c>
      <c r="G111" s="28" t="s">
        <v>14</v>
      </c>
      <c r="H111" s="13"/>
    </row>
    <row r="112" spans="1:8" ht="27.95" customHeight="1" x14ac:dyDescent="0.25">
      <c r="A112" s="92">
        <v>45</v>
      </c>
      <c r="B112" s="19" t="s">
        <v>393</v>
      </c>
      <c r="C112" s="92" t="s">
        <v>13</v>
      </c>
      <c r="D112" s="92">
        <v>1</v>
      </c>
      <c r="E112" s="96">
        <v>5</v>
      </c>
      <c r="F112" s="28" t="s">
        <v>181</v>
      </c>
      <c r="G112" s="28" t="s">
        <v>14</v>
      </c>
      <c r="H112" s="13"/>
    </row>
    <row r="113" spans="1:8" ht="27.95" customHeight="1" x14ac:dyDescent="0.25">
      <c r="A113" s="92">
        <v>46</v>
      </c>
      <c r="B113" s="19" t="s">
        <v>394</v>
      </c>
      <c r="C113" s="92" t="s">
        <v>13</v>
      </c>
      <c r="D113" s="92">
        <v>1</v>
      </c>
      <c r="E113" s="96">
        <v>5</v>
      </c>
      <c r="F113" s="28" t="s">
        <v>181</v>
      </c>
      <c r="G113" s="28" t="s">
        <v>14</v>
      </c>
      <c r="H113" s="13"/>
    </row>
    <row r="114" spans="1:8" ht="27.95" customHeight="1" x14ac:dyDescent="0.25">
      <c r="A114" s="92">
        <v>47</v>
      </c>
      <c r="B114" s="19" t="s">
        <v>395</v>
      </c>
      <c r="C114" s="92" t="s">
        <v>13</v>
      </c>
      <c r="D114" s="92">
        <v>1</v>
      </c>
      <c r="E114" s="96">
        <v>5</v>
      </c>
      <c r="F114" s="28" t="s">
        <v>181</v>
      </c>
      <c r="G114" s="28" t="s">
        <v>14</v>
      </c>
      <c r="H114" s="13"/>
    </row>
    <row r="115" spans="1:8" ht="27.95" customHeight="1" x14ac:dyDescent="0.25">
      <c r="A115" s="92">
        <v>48</v>
      </c>
      <c r="B115" s="19" t="s">
        <v>396</v>
      </c>
      <c r="C115" s="92" t="s">
        <v>13</v>
      </c>
      <c r="D115" s="92">
        <v>1</v>
      </c>
      <c r="E115" s="96">
        <v>5</v>
      </c>
      <c r="F115" s="28" t="s">
        <v>181</v>
      </c>
      <c r="G115" s="28" t="s">
        <v>14</v>
      </c>
      <c r="H115" s="13"/>
    </row>
    <row r="116" spans="1:8" ht="27.95" customHeight="1" x14ac:dyDescent="0.25">
      <c r="A116" s="92">
        <v>49</v>
      </c>
      <c r="B116" s="19" t="s">
        <v>397</v>
      </c>
      <c r="C116" s="92" t="s">
        <v>13</v>
      </c>
      <c r="D116" s="92">
        <v>1</v>
      </c>
      <c r="E116" s="96">
        <v>5</v>
      </c>
      <c r="F116" s="28" t="s">
        <v>181</v>
      </c>
      <c r="G116" s="28" t="s">
        <v>14</v>
      </c>
      <c r="H116" s="13"/>
    </row>
    <row r="117" spans="1:8" ht="15" customHeight="1" x14ac:dyDescent="0.25">
      <c r="A117" s="115"/>
      <c r="B117" s="126" t="s">
        <v>41</v>
      </c>
      <c r="C117" s="17" t="s">
        <v>42</v>
      </c>
      <c r="D117" s="92">
        <v>49</v>
      </c>
      <c r="E117" s="111">
        <f>SUM(E68:E116)</f>
        <v>245</v>
      </c>
      <c r="F117" s="62"/>
      <c r="G117" s="62"/>
      <c r="H117" s="65"/>
    </row>
    <row r="118" spans="1:8" ht="15" customHeight="1" x14ac:dyDescent="0.25">
      <c r="A118" s="115"/>
      <c r="B118" s="126"/>
      <c r="C118" s="17" t="s">
        <v>43</v>
      </c>
      <c r="D118" s="62"/>
      <c r="E118" s="111"/>
      <c r="F118" s="62"/>
      <c r="G118" s="62"/>
      <c r="H118" s="65"/>
    </row>
    <row r="119" spans="1:8" ht="26.25" customHeight="1" x14ac:dyDescent="0.25">
      <c r="A119" s="61" t="s">
        <v>9</v>
      </c>
      <c r="B119" s="114" t="s">
        <v>71</v>
      </c>
      <c r="C119" s="114"/>
      <c r="D119" s="114"/>
      <c r="E119" s="114"/>
      <c r="F119" s="114"/>
      <c r="G119" s="114"/>
      <c r="H119" s="13"/>
    </row>
    <row r="120" spans="1:8" ht="15" customHeight="1" x14ac:dyDescent="0.25">
      <c r="A120" s="17">
        <v>1</v>
      </c>
      <c r="B120" s="68" t="s">
        <v>252</v>
      </c>
      <c r="C120" s="17" t="s">
        <v>13</v>
      </c>
      <c r="D120" s="17">
        <v>1</v>
      </c>
      <c r="E120" s="17">
        <v>8</v>
      </c>
      <c r="F120" s="28" t="s">
        <v>181</v>
      </c>
      <c r="G120" s="28" t="s">
        <v>14</v>
      </c>
      <c r="H120" s="13"/>
    </row>
    <row r="121" spans="1:8" ht="15" customHeight="1" x14ac:dyDescent="0.25">
      <c r="A121" s="17">
        <v>2</v>
      </c>
      <c r="B121" s="68" t="s">
        <v>253</v>
      </c>
      <c r="C121" s="17" t="s">
        <v>13</v>
      </c>
      <c r="D121" s="17">
        <v>1</v>
      </c>
      <c r="E121" s="17">
        <v>8</v>
      </c>
      <c r="F121" s="28" t="s">
        <v>181</v>
      </c>
      <c r="G121" s="28" t="s">
        <v>14</v>
      </c>
      <c r="H121" s="13"/>
    </row>
    <row r="122" spans="1:8" ht="15" customHeight="1" x14ac:dyDescent="0.25">
      <c r="A122" s="17">
        <v>3</v>
      </c>
      <c r="B122" s="68" t="s">
        <v>254</v>
      </c>
      <c r="C122" s="17" t="s">
        <v>13</v>
      </c>
      <c r="D122" s="17">
        <v>1</v>
      </c>
      <c r="E122" s="17">
        <v>4</v>
      </c>
      <c r="F122" s="28" t="s">
        <v>181</v>
      </c>
      <c r="G122" s="28" t="s">
        <v>14</v>
      </c>
      <c r="H122" s="13"/>
    </row>
    <row r="123" spans="1:8" ht="15" customHeight="1" x14ac:dyDescent="0.25">
      <c r="A123" s="17">
        <v>4</v>
      </c>
      <c r="B123" s="68" t="s">
        <v>255</v>
      </c>
      <c r="C123" s="17" t="s">
        <v>13</v>
      </c>
      <c r="D123" s="17">
        <v>1</v>
      </c>
      <c r="E123" s="17">
        <v>8</v>
      </c>
      <c r="F123" s="28" t="s">
        <v>181</v>
      </c>
      <c r="G123" s="28" t="s">
        <v>14</v>
      </c>
      <c r="H123" s="13"/>
    </row>
    <row r="124" spans="1:8" ht="15" customHeight="1" x14ac:dyDescent="0.25">
      <c r="A124" s="17">
        <v>5</v>
      </c>
      <c r="B124" s="68" t="s">
        <v>256</v>
      </c>
      <c r="C124" s="17" t="s">
        <v>13</v>
      </c>
      <c r="D124" s="17">
        <v>1</v>
      </c>
      <c r="E124" s="17">
        <v>16</v>
      </c>
      <c r="F124" s="28" t="s">
        <v>181</v>
      </c>
      <c r="G124" s="28" t="s">
        <v>14</v>
      </c>
      <c r="H124" s="13"/>
    </row>
    <row r="125" spans="1:8" ht="15" customHeight="1" x14ac:dyDescent="0.25">
      <c r="A125" s="17">
        <v>6</v>
      </c>
      <c r="B125" s="68" t="s">
        <v>257</v>
      </c>
      <c r="C125" s="17" t="s">
        <v>13</v>
      </c>
      <c r="D125" s="17">
        <v>1</v>
      </c>
      <c r="E125" s="17">
        <v>8</v>
      </c>
      <c r="F125" s="28" t="s">
        <v>181</v>
      </c>
      <c r="G125" s="28" t="s">
        <v>14</v>
      </c>
      <c r="H125" s="13"/>
    </row>
    <row r="126" spans="1:8" ht="15" customHeight="1" x14ac:dyDescent="0.25">
      <c r="A126" s="17">
        <v>7</v>
      </c>
      <c r="B126" s="68" t="s">
        <v>258</v>
      </c>
      <c r="C126" s="17" t="s">
        <v>13</v>
      </c>
      <c r="D126" s="17">
        <v>1</v>
      </c>
      <c r="E126" s="17">
        <v>8</v>
      </c>
      <c r="F126" s="28" t="s">
        <v>181</v>
      </c>
      <c r="G126" s="28" t="s">
        <v>14</v>
      </c>
      <c r="H126" s="13"/>
    </row>
    <row r="127" spans="1:8" ht="15" customHeight="1" x14ac:dyDescent="0.25">
      <c r="A127" s="17">
        <v>8</v>
      </c>
      <c r="B127" s="68" t="s">
        <v>259</v>
      </c>
      <c r="C127" s="17" t="s">
        <v>13</v>
      </c>
      <c r="D127" s="17">
        <v>1</v>
      </c>
      <c r="E127" s="17">
        <v>8</v>
      </c>
      <c r="F127" s="28" t="s">
        <v>181</v>
      </c>
      <c r="G127" s="28" t="s">
        <v>14</v>
      </c>
      <c r="H127" s="13"/>
    </row>
    <row r="128" spans="1:8" ht="15" customHeight="1" x14ac:dyDescent="0.25">
      <c r="A128" s="17">
        <v>9</v>
      </c>
      <c r="B128" s="68" t="s">
        <v>260</v>
      </c>
      <c r="C128" s="17" t="s">
        <v>13</v>
      </c>
      <c r="D128" s="17">
        <v>1</v>
      </c>
      <c r="E128" s="17">
        <v>12</v>
      </c>
      <c r="F128" s="28" t="s">
        <v>181</v>
      </c>
      <c r="G128" s="28" t="s">
        <v>14</v>
      </c>
      <c r="H128" s="13"/>
    </row>
    <row r="129" spans="1:8" ht="15" customHeight="1" x14ac:dyDescent="0.25">
      <c r="A129" s="17">
        <v>10</v>
      </c>
      <c r="B129" s="68" t="s">
        <v>261</v>
      </c>
      <c r="C129" s="17" t="s">
        <v>13</v>
      </c>
      <c r="D129" s="17">
        <v>1</v>
      </c>
      <c r="E129" s="17">
        <v>8</v>
      </c>
      <c r="F129" s="28" t="s">
        <v>181</v>
      </c>
      <c r="G129" s="28" t="s">
        <v>14</v>
      </c>
      <c r="H129" s="13"/>
    </row>
    <row r="130" spans="1:8" ht="15" customHeight="1" x14ac:dyDescent="0.25">
      <c r="A130" s="17">
        <v>11</v>
      </c>
      <c r="B130" s="68" t="s">
        <v>272</v>
      </c>
      <c r="C130" s="89" t="s">
        <v>13</v>
      </c>
      <c r="D130" s="89">
        <v>1</v>
      </c>
      <c r="E130" s="89">
        <v>8</v>
      </c>
      <c r="F130" s="28" t="s">
        <v>181</v>
      </c>
      <c r="G130" s="28" t="s">
        <v>14</v>
      </c>
      <c r="H130" s="13"/>
    </row>
    <row r="131" spans="1:8" ht="15" customHeight="1" x14ac:dyDescent="0.25">
      <c r="A131" s="17">
        <v>12</v>
      </c>
      <c r="B131" s="68" t="s">
        <v>273</v>
      </c>
      <c r="C131" s="89" t="s">
        <v>13</v>
      </c>
      <c r="D131" s="89">
        <v>1</v>
      </c>
      <c r="E131" s="89">
        <v>8</v>
      </c>
      <c r="F131" s="28" t="s">
        <v>181</v>
      </c>
      <c r="G131" s="28" t="s">
        <v>14</v>
      </c>
      <c r="H131" s="13"/>
    </row>
    <row r="132" spans="1:8" ht="15" customHeight="1" x14ac:dyDescent="0.25">
      <c r="A132" s="17">
        <v>13</v>
      </c>
      <c r="B132" s="68" t="s">
        <v>274</v>
      </c>
      <c r="C132" s="89" t="s">
        <v>13</v>
      </c>
      <c r="D132" s="89">
        <v>1</v>
      </c>
      <c r="E132" s="89">
        <v>8</v>
      </c>
      <c r="F132" s="28" t="s">
        <v>181</v>
      </c>
      <c r="G132" s="28" t="s">
        <v>14</v>
      </c>
      <c r="H132" s="13"/>
    </row>
    <row r="133" spans="1:8" ht="15" customHeight="1" x14ac:dyDescent="0.25">
      <c r="A133" s="17">
        <v>14</v>
      </c>
      <c r="B133" s="68" t="s">
        <v>275</v>
      </c>
      <c r="C133" s="89" t="s">
        <v>13</v>
      </c>
      <c r="D133" s="89">
        <v>1</v>
      </c>
      <c r="E133" s="89">
        <v>8</v>
      </c>
      <c r="F133" s="28" t="s">
        <v>181</v>
      </c>
      <c r="G133" s="28" t="s">
        <v>14</v>
      </c>
      <c r="H133" s="13"/>
    </row>
    <row r="134" spans="1:8" ht="15" customHeight="1" x14ac:dyDescent="0.25">
      <c r="A134" s="89">
        <v>15</v>
      </c>
      <c r="B134" s="68" t="s">
        <v>276</v>
      </c>
      <c r="C134" s="89" t="s">
        <v>13</v>
      </c>
      <c r="D134" s="89">
        <v>1</v>
      </c>
      <c r="E134" s="89">
        <v>8</v>
      </c>
      <c r="F134" s="28" t="s">
        <v>181</v>
      </c>
      <c r="G134" s="28" t="s">
        <v>14</v>
      </c>
      <c r="H134" s="13"/>
    </row>
    <row r="135" spans="1:8" ht="15" customHeight="1" x14ac:dyDescent="0.25">
      <c r="A135" s="90">
        <v>16</v>
      </c>
      <c r="B135" s="68" t="s">
        <v>277</v>
      </c>
      <c r="C135" s="89" t="s">
        <v>13</v>
      </c>
      <c r="D135" s="89">
        <v>1</v>
      </c>
      <c r="E135" s="89">
        <v>8</v>
      </c>
      <c r="F135" s="28" t="s">
        <v>181</v>
      </c>
      <c r="G135" s="28" t="s">
        <v>14</v>
      </c>
      <c r="H135" s="13"/>
    </row>
    <row r="136" spans="1:8" ht="15" customHeight="1" x14ac:dyDescent="0.25">
      <c r="A136" s="90">
        <v>17</v>
      </c>
      <c r="B136" s="68" t="s">
        <v>278</v>
      </c>
      <c r="C136" s="89" t="s">
        <v>13</v>
      </c>
      <c r="D136" s="89">
        <v>1</v>
      </c>
      <c r="E136" s="89">
        <v>8</v>
      </c>
      <c r="F136" s="28" t="s">
        <v>181</v>
      </c>
      <c r="G136" s="28" t="s">
        <v>14</v>
      </c>
      <c r="H136" s="13"/>
    </row>
    <row r="137" spans="1:8" ht="15" customHeight="1" x14ac:dyDescent="0.25">
      <c r="A137" s="90">
        <v>18</v>
      </c>
      <c r="B137" s="68" t="s">
        <v>279</v>
      </c>
      <c r="C137" s="89" t="s">
        <v>13</v>
      </c>
      <c r="D137" s="89">
        <v>1</v>
      </c>
      <c r="E137" s="89">
        <v>8</v>
      </c>
      <c r="F137" s="28" t="s">
        <v>181</v>
      </c>
      <c r="G137" s="28" t="s">
        <v>14</v>
      </c>
      <c r="H137" s="13"/>
    </row>
    <row r="138" spans="1:8" ht="15" customHeight="1" x14ac:dyDescent="0.25">
      <c r="A138" s="90">
        <v>19</v>
      </c>
      <c r="B138" s="68" t="s">
        <v>280</v>
      </c>
      <c r="C138" s="89" t="s">
        <v>13</v>
      </c>
      <c r="D138" s="89">
        <v>1</v>
      </c>
      <c r="E138" s="89">
        <v>8</v>
      </c>
      <c r="F138" s="28" t="s">
        <v>181</v>
      </c>
      <c r="G138" s="28" t="s">
        <v>14</v>
      </c>
      <c r="H138" s="13"/>
    </row>
    <row r="139" spans="1:8" ht="15" customHeight="1" x14ac:dyDescent="0.25">
      <c r="A139" s="90">
        <v>20</v>
      </c>
      <c r="B139" s="68" t="s">
        <v>281</v>
      </c>
      <c r="C139" s="89" t="s">
        <v>13</v>
      </c>
      <c r="D139" s="89">
        <v>1</v>
      </c>
      <c r="E139" s="89">
        <v>6</v>
      </c>
      <c r="F139" s="28" t="s">
        <v>181</v>
      </c>
      <c r="G139" s="28" t="s">
        <v>14</v>
      </c>
      <c r="H139" s="13"/>
    </row>
    <row r="140" spans="1:8" ht="22.5" customHeight="1" x14ac:dyDescent="0.25">
      <c r="A140" s="90">
        <v>21</v>
      </c>
      <c r="B140" s="68" t="s">
        <v>282</v>
      </c>
      <c r="C140" s="89" t="s">
        <v>13</v>
      </c>
      <c r="D140" s="89">
        <v>1</v>
      </c>
      <c r="E140" s="89">
        <v>12</v>
      </c>
      <c r="F140" s="28" t="s">
        <v>181</v>
      </c>
      <c r="G140" s="28" t="s">
        <v>14</v>
      </c>
      <c r="H140" s="13"/>
    </row>
    <row r="141" spans="1:8" ht="15" customHeight="1" x14ac:dyDescent="0.25">
      <c r="A141" s="90">
        <v>22</v>
      </c>
      <c r="B141" s="68" t="s">
        <v>283</v>
      </c>
      <c r="C141" s="89" t="s">
        <v>13</v>
      </c>
      <c r="D141" s="89">
        <v>1</v>
      </c>
      <c r="E141" s="89">
        <v>12</v>
      </c>
      <c r="F141" s="28" t="s">
        <v>181</v>
      </c>
      <c r="G141" s="28" t="s">
        <v>14</v>
      </c>
      <c r="H141" s="13"/>
    </row>
    <row r="142" spans="1:8" ht="15" customHeight="1" x14ac:dyDescent="0.25">
      <c r="A142" s="90">
        <v>23</v>
      </c>
      <c r="B142" s="68" t="s">
        <v>284</v>
      </c>
      <c r="C142" s="89" t="s">
        <v>13</v>
      </c>
      <c r="D142" s="89">
        <v>1</v>
      </c>
      <c r="E142" s="89">
        <v>12</v>
      </c>
      <c r="F142" s="28" t="s">
        <v>181</v>
      </c>
      <c r="G142" s="28" t="s">
        <v>14</v>
      </c>
      <c r="H142" s="13"/>
    </row>
    <row r="143" spans="1:8" ht="15" customHeight="1" x14ac:dyDescent="0.25">
      <c r="A143" s="90">
        <v>24</v>
      </c>
      <c r="B143" s="68" t="s">
        <v>285</v>
      </c>
      <c r="C143" s="89" t="s">
        <v>13</v>
      </c>
      <c r="D143" s="89">
        <v>1</v>
      </c>
      <c r="E143" s="89">
        <v>12</v>
      </c>
      <c r="F143" s="28" t="s">
        <v>181</v>
      </c>
      <c r="G143" s="28" t="s">
        <v>14</v>
      </c>
      <c r="H143" s="13"/>
    </row>
    <row r="144" spans="1:8" ht="15" customHeight="1" x14ac:dyDescent="0.25">
      <c r="A144" s="90">
        <v>25</v>
      </c>
      <c r="B144" s="68" t="s">
        <v>286</v>
      </c>
      <c r="C144" s="89" t="s">
        <v>13</v>
      </c>
      <c r="D144" s="89">
        <v>1</v>
      </c>
      <c r="E144" s="89">
        <v>12</v>
      </c>
      <c r="F144" s="28" t="s">
        <v>181</v>
      </c>
      <c r="G144" s="28" t="s">
        <v>14</v>
      </c>
      <c r="H144" s="13"/>
    </row>
    <row r="145" spans="1:8" ht="15" customHeight="1" x14ac:dyDescent="0.25">
      <c r="A145" s="90">
        <v>26</v>
      </c>
      <c r="B145" s="68" t="s">
        <v>337</v>
      </c>
      <c r="C145" s="90" t="s">
        <v>13</v>
      </c>
      <c r="D145" s="90">
        <v>1</v>
      </c>
      <c r="E145" s="90">
        <v>3</v>
      </c>
      <c r="F145" s="28" t="s">
        <v>181</v>
      </c>
      <c r="G145" s="28" t="s">
        <v>14</v>
      </c>
      <c r="H145" s="13"/>
    </row>
    <row r="146" spans="1:8" ht="15" customHeight="1" x14ac:dyDescent="0.25">
      <c r="A146" s="90">
        <v>27</v>
      </c>
      <c r="B146" s="68" t="s">
        <v>338</v>
      </c>
      <c r="C146" s="90" t="s">
        <v>13</v>
      </c>
      <c r="D146" s="90">
        <v>1</v>
      </c>
      <c r="E146" s="90">
        <v>3</v>
      </c>
      <c r="F146" s="28" t="s">
        <v>181</v>
      </c>
      <c r="G146" s="28" t="s">
        <v>14</v>
      </c>
      <c r="H146" s="13"/>
    </row>
    <row r="147" spans="1:8" ht="15" customHeight="1" x14ac:dyDescent="0.25">
      <c r="A147" s="115"/>
      <c r="B147" s="126" t="s">
        <v>41</v>
      </c>
      <c r="C147" s="17" t="s">
        <v>42</v>
      </c>
      <c r="D147" s="17">
        <v>27</v>
      </c>
      <c r="E147" s="111">
        <f>E146+E145+E144+E143+E142+E141+E140+E139+E138+E137+E136+E135+E134+E133+E132+E131+E130+E129+E128+E127+E126+E125+E124+E123+E122+E121+E120</f>
        <v>232</v>
      </c>
      <c r="F147" s="62"/>
      <c r="G147" s="62"/>
      <c r="H147" s="65"/>
    </row>
    <row r="148" spans="1:8" ht="15" customHeight="1" x14ac:dyDescent="0.25">
      <c r="A148" s="115"/>
      <c r="B148" s="126"/>
      <c r="C148" s="17" t="s">
        <v>43</v>
      </c>
      <c r="D148" s="62"/>
      <c r="E148" s="111"/>
      <c r="F148" s="62"/>
      <c r="G148" s="62"/>
      <c r="H148" s="65"/>
    </row>
    <row r="149" spans="1:8" ht="27.95" customHeight="1" x14ac:dyDescent="0.25">
      <c r="A149" s="61" t="s">
        <v>10</v>
      </c>
      <c r="B149" s="114" t="s">
        <v>72</v>
      </c>
      <c r="C149" s="114"/>
      <c r="D149" s="114"/>
      <c r="E149" s="114"/>
      <c r="F149" s="114"/>
      <c r="G149" s="114"/>
      <c r="H149" s="13"/>
    </row>
    <row r="150" spans="1:8" ht="27.95" customHeight="1" x14ac:dyDescent="0.25">
      <c r="A150" s="17">
        <v>1</v>
      </c>
      <c r="B150" s="23" t="s">
        <v>73</v>
      </c>
      <c r="C150" s="17" t="s">
        <v>13</v>
      </c>
      <c r="D150" s="17">
        <v>1</v>
      </c>
      <c r="E150" s="17">
        <v>6</v>
      </c>
      <c r="F150" s="28" t="s">
        <v>181</v>
      </c>
      <c r="G150" s="28" t="s">
        <v>14</v>
      </c>
      <c r="H150" s="13"/>
    </row>
    <row r="151" spans="1:8" ht="27.95" customHeight="1" x14ac:dyDescent="0.25">
      <c r="A151" s="17">
        <v>2</v>
      </c>
      <c r="B151" s="23" t="s">
        <v>74</v>
      </c>
      <c r="C151" s="17" t="s">
        <v>13</v>
      </c>
      <c r="D151" s="17">
        <v>1</v>
      </c>
      <c r="E151" s="96">
        <v>6</v>
      </c>
      <c r="F151" s="28" t="s">
        <v>181</v>
      </c>
      <c r="G151" s="28" t="s">
        <v>14</v>
      </c>
      <c r="H151" s="13"/>
    </row>
    <row r="152" spans="1:8" ht="27.95" customHeight="1" x14ac:dyDescent="0.25">
      <c r="A152" s="17">
        <v>3</v>
      </c>
      <c r="B152" s="23" t="s">
        <v>75</v>
      </c>
      <c r="C152" s="17" t="s">
        <v>13</v>
      </c>
      <c r="D152" s="17">
        <v>1</v>
      </c>
      <c r="E152" s="96">
        <v>6</v>
      </c>
      <c r="F152" s="28" t="s">
        <v>181</v>
      </c>
      <c r="G152" s="28" t="s">
        <v>14</v>
      </c>
      <c r="H152" s="13"/>
    </row>
    <row r="153" spans="1:8" ht="27.95" customHeight="1" x14ac:dyDescent="0.25">
      <c r="A153" s="17">
        <v>4</v>
      </c>
      <c r="B153" s="23" t="s">
        <v>76</v>
      </c>
      <c r="C153" s="17" t="s">
        <v>13</v>
      </c>
      <c r="D153" s="17">
        <v>1</v>
      </c>
      <c r="E153" s="96">
        <v>6</v>
      </c>
      <c r="F153" s="28" t="s">
        <v>181</v>
      </c>
      <c r="G153" s="28" t="s">
        <v>14</v>
      </c>
      <c r="H153" s="13"/>
    </row>
    <row r="154" spans="1:8" ht="27.95" customHeight="1" x14ac:dyDescent="0.25">
      <c r="A154" s="17">
        <v>5</v>
      </c>
      <c r="B154" s="23" t="s">
        <v>77</v>
      </c>
      <c r="C154" s="17" t="s">
        <v>13</v>
      </c>
      <c r="D154" s="17">
        <v>1</v>
      </c>
      <c r="E154" s="96">
        <v>6</v>
      </c>
      <c r="F154" s="28" t="s">
        <v>181</v>
      </c>
      <c r="G154" s="28" t="s">
        <v>14</v>
      </c>
      <c r="H154" s="13"/>
    </row>
    <row r="155" spans="1:8" ht="27.95" customHeight="1" x14ac:dyDescent="0.25">
      <c r="A155" s="17">
        <v>6</v>
      </c>
      <c r="B155" s="23" t="s">
        <v>79</v>
      </c>
      <c r="C155" s="17" t="s">
        <v>13</v>
      </c>
      <c r="D155" s="17">
        <v>1</v>
      </c>
      <c r="E155" s="96">
        <v>6</v>
      </c>
      <c r="F155" s="28" t="s">
        <v>181</v>
      </c>
      <c r="G155" s="28" t="s">
        <v>14</v>
      </c>
      <c r="H155" s="13"/>
    </row>
    <row r="156" spans="1:8" ht="27.95" customHeight="1" x14ac:dyDescent="0.25">
      <c r="A156" s="17">
        <v>7</v>
      </c>
      <c r="B156" s="23" t="s">
        <v>80</v>
      </c>
      <c r="C156" s="17" t="s">
        <v>13</v>
      </c>
      <c r="D156" s="17">
        <v>1</v>
      </c>
      <c r="E156" s="96">
        <v>6</v>
      </c>
      <c r="F156" s="28" t="s">
        <v>181</v>
      </c>
      <c r="G156" s="28" t="s">
        <v>14</v>
      </c>
      <c r="H156" s="13"/>
    </row>
    <row r="157" spans="1:8" ht="27.95" customHeight="1" x14ac:dyDescent="0.25">
      <c r="A157" s="17">
        <v>8</v>
      </c>
      <c r="B157" s="23" t="s">
        <v>81</v>
      </c>
      <c r="C157" s="17" t="s">
        <v>13</v>
      </c>
      <c r="D157" s="17">
        <v>1</v>
      </c>
      <c r="E157" s="96">
        <v>6</v>
      </c>
      <c r="F157" s="28" t="s">
        <v>181</v>
      </c>
      <c r="G157" s="28" t="s">
        <v>14</v>
      </c>
      <c r="H157" s="13"/>
    </row>
    <row r="158" spans="1:8" ht="27.95" customHeight="1" x14ac:dyDescent="0.25">
      <c r="A158" s="17">
        <v>9</v>
      </c>
      <c r="B158" s="23" t="s">
        <v>82</v>
      </c>
      <c r="C158" s="17" t="s">
        <v>13</v>
      </c>
      <c r="D158" s="17">
        <v>1</v>
      </c>
      <c r="E158" s="96">
        <v>6</v>
      </c>
      <c r="F158" s="28" t="s">
        <v>181</v>
      </c>
      <c r="G158" s="28" t="s">
        <v>14</v>
      </c>
      <c r="H158" s="13"/>
    </row>
    <row r="159" spans="1:8" ht="27.95" customHeight="1" x14ac:dyDescent="0.25">
      <c r="A159" s="17">
        <v>10</v>
      </c>
      <c r="B159" s="23" t="s">
        <v>83</v>
      </c>
      <c r="C159" s="17" t="s">
        <v>13</v>
      </c>
      <c r="D159" s="17">
        <v>1</v>
      </c>
      <c r="E159" s="96">
        <v>6</v>
      </c>
      <c r="F159" s="28" t="s">
        <v>181</v>
      </c>
      <c r="G159" s="28" t="s">
        <v>14</v>
      </c>
      <c r="H159" s="13"/>
    </row>
    <row r="160" spans="1:8" ht="27.95" customHeight="1" x14ac:dyDescent="0.25">
      <c r="A160" s="17">
        <v>11</v>
      </c>
      <c r="B160" s="23" t="s">
        <v>84</v>
      </c>
      <c r="C160" s="17" t="s">
        <v>13</v>
      </c>
      <c r="D160" s="17">
        <v>1</v>
      </c>
      <c r="E160" s="96">
        <v>6</v>
      </c>
      <c r="F160" s="28" t="s">
        <v>181</v>
      </c>
      <c r="G160" s="28" t="s">
        <v>14</v>
      </c>
      <c r="H160" s="13"/>
    </row>
    <row r="161" spans="1:8" ht="27.95" customHeight="1" x14ac:dyDescent="0.25">
      <c r="A161" s="17">
        <v>12</v>
      </c>
      <c r="B161" s="23" t="s">
        <v>85</v>
      </c>
      <c r="C161" s="17" t="s">
        <v>13</v>
      </c>
      <c r="D161" s="17">
        <v>1</v>
      </c>
      <c r="E161" s="96">
        <v>6</v>
      </c>
      <c r="F161" s="28" t="s">
        <v>181</v>
      </c>
      <c r="G161" s="28" t="s">
        <v>14</v>
      </c>
      <c r="H161" s="13"/>
    </row>
    <row r="162" spans="1:8" ht="27.95" customHeight="1" x14ac:dyDescent="0.25">
      <c r="A162" s="17">
        <v>13</v>
      </c>
      <c r="B162" s="23" t="s">
        <v>86</v>
      </c>
      <c r="C162" s="17" t="s">
        <v>13</v>
      </c>
      <c r="D162" s="17">
        <v>1</v>
      </c>
      <c r="E162" s="96">
        <v>6</v>
      </c>
      <c r="F162" s="28" t="s">
        <v>181</v>
      </c>
      <c r="G162" s="28" t="s">
        <v>14</v>
      </c>
      <c r="H162" s="13"/>
    </row>
    <row r="163" spans="1:8" ht="27.95" customHeight="1" x14ac:dyDescent="0.25">
      <c r="A163" s="17">
        <v>14</v>
      </c>
      <c r="B163" s="23" t="s">
        <v>87</v>
      </c>
      <c r="C163" s="17" t="s">
        <v>13</v>
      </c>
      <c r="D163" s="17">
        <v>1</v>
      </c>
      <c r="E163" s="96">
        <v>6</v>
      </c>
      <c r="F163" s="28" t="s">
        <v>181</v>
      </c>
      <c r="G163" s="28" t="s">
        <v>14</v>
      </c>
      <c r="H163" s="13"/>
    </row>
    <row r="164" spans="1:8" ht="27.95" customHeight="1" x14ac:dyDescent="0.25">
      <c r="A164" s="17">
        <v>15</v>
      </c>
      <c r="B164" s="23" t="s">
        <v>88</v>
      </c>
      <c r="C164" s="17" t="s">
        <v>13</v>
      </c>
      <c r="D164" s="17">
        <v>1</v>
      </c>
      <c r="E164" s="96">
        <v>6</v>
      </c>
      <c r="F164" s="28" t="s">
        <v>181</v>
      </c>
      <c r="G164" s="28" t="s">
        <v>14</v>
      </c>
      <c r="H164" s="13"/>
    </row>
    <row r="165" spans="1:8" ht="27.95" customHeight="1" x14ac:dyDescent="0.25">
      <c r="A165" s="17">
        <v>16</v>
      </c>
      <c r="B165" s="23" t="s">
        <v>89</v>
      </c>
      <c r="C165" s="17" t="s">
        <v>13</v>
      </c>
      <c r="D165" s="17">
        <v>1</v>
      </c>
      <c r="E165" s="96">
        <v>6</v>
      </c>
      <c r="F165" s="28" t="s">
        <v>181</v>
      </c>
      <c r="G165" s="28" t="s">
        <v>14</v>
      </c>
      <c r="H165" s="13"/>
    </row>
    <row r="166" spans="1:8" ht="27.95" customHeight="1" x14ac:dyDescent="0.25">
      <c r="A166" s="17">
        <v>17</v>
      </c>
      <c r="B166" s="23" t="s">
        <v>90</v>
      </c>
      <c r="C166" s="17" t="s">
        <v>13</v>
      </c>
      <c r="D166" s="17">
        <v>1</v>
      </c>
      <c r="E166" s="96">
        <v>6</v>
      </c>
      <c r="F166" s="28" t="s">
        <v>181</v>
      </c>
      <c r="G166" s="28" t="s">
        <v>14</v>
      </c>
      <c r="H166" s="13"/>
    </row>
    <row r="167" spans="1:8" ht="27.95" customHeight="1" x14ac:dyDescent="0.25">
      <c r="A167" s="17">
        <v>18</v>
      </c>
      <c r="B167" s="23" t="s">
        <v>91</v>
      </c>
      <c r="C167" s="17" t="s">
        <v>13</v>
      </c>
      <c r="D167" s="17">
        <v>1</v>
      </c>
      <c r="E167" s="96">
        <v>6</v>
      </c>
      <c r="F167" s="28" t="s">
        <v>181</v>
      </c>
      <c r="G167" s="28" t="s">
        <v>14</v>
      </c>
      <c r="H167" s="13"/>
    </row>
    <row r="168" spans="1:8" ht="27.95" customHeight="1" x14ac:dyDescent="0.25">
      <c r="A168" s="17">
        <v>19</v>
      </c>
      <c r="B168" s="23" t="s">
        <v>92</v>
      </c>
      <c r="C168" s="17" t="s">
        <v>13</v>
      </c>
      <c r="D168" s="17">
        <v>1</v>
      </c>
      <c r="E168" s="96">
        <v>6</v>
      </c>
      <c r="F168" s="28" t="s">
        <v>181</v>
      </c>
      <c r="G168" s="28" t="s">
        <v>14</v>
      </c>
      <c r="H168" s="13"/>
    </row>
    <row r="169" spans="1:8" ht="27.95" customHeight="1" x14ac:dyDescent="0.25">
      <c r="A169" s="17">
        <v>20</v>
      </c>
      <c r="B169" s="23" t="s">
        <v>93</v>
      </c>
      <c r="C169" s="17" t="s">
        <v>13</v>
      </c>
      <c r="D169" s="17">
        <v>1</v>
      </c>
      <c r="E169" s="96">
        <v>6</v>
      </c>
      <c r="F169" s="28" t="s">
        <v>181</v>
      </c>
      <c r="G169" s="28" t="s">
        <v>14</v>
      </c>
      <c r="H169" s="13"/>
    </row>
    <row r="170" spans="1:8" ht="27.95" customHeight="1" x14ac:dyDescent="0.25">
      <c r="A170" s="17">
        <v>21</v>
      </c>
      <c r="B170" s="23" t="s">
        <v>94</v>
      </c>
      <c r="C170" s="17" t="s">
        <v>13</v>
      </c>
      <c r="D170" s="17">
        <v>1</v>
      </c>
      <c r="E170" s="96">
        <v>6</v>
      </c>
      <c r="F170" s="28" t="s">
        <v>181</v>
      </c>
      <c r="G170" s="28" t="s">
        <v>14</v>
      </c>
      <c r="H170" s="13"/>
    </row>
    <row r="171" spans="1:8" ht="27.95" customHeight="1" x14ac:dyDescent="0.25">
      <c r="A171" s="17">
        <v>22</v>
      </c>
      <c r="B171" s="23" t="s">
        <v>95</v>
      </c>
      <c r="C171" s="17" t="s">
        <v>13</v>
      </c>
      <c r="D171" s="17">
        <v>1</v>
      </c>
      <c r="E171" s="96">
        <v>6</v>
      </c>
      <c r="F171" s="28" t="s">
        <v>181</v>
      </c>
      <c r="G171" s="28" t="s">
        <v>14</v>
      </c>
      <c r="H171" s="13"/>
    </row>
    <row r="172" spans="1:8" ht="27.95" customHeight="1" x14ac:dyDescent="0.25">
      <c r="A172" s="17">
        <v>23</v>
      </c>
      <c r="B172" s="23" t="s">
        <v>96</v>
      </c>
      <c r="C172" s="17" t="s">
        <v>13</v>
      </c>
      <c r="D172" s="17">
        <v>1</v>
      </c>
      <c r="E172" s="96">
        <v>6</v>
      </c>
      <c r="F172" s="28" t="s">
        <v>181</v>
      </c>
      <c r="G172" s="28" t="s">
        <v>14</v>
      </c>
      <c r="H172" s="13"/>
    </row>
    <row r="173" spans="1:8" ht="27.95" customHeight="1" x14ac:dyDescent="0.25">
      <c r="A173" s="17">
        <v>24</v>
      </c>
      <c r="B173" s="23" t="s">
        <v>97</v>
      </c>
      <c r="C173" s="17" t="s">
        <v>13</v>
      </c>
      <c r="D173" s="17">
        <v>1</v>
      </c>
      <c r="E173" s="96">
        <v>6</v>
      </c>
      <c r="F173" s="28" t="s">
        <v>181</v>
      </c>
      <c r="G173" s="28" t="s">
        <v>14</v>
      </c>
      <c r="H173" s="13"/>
    </row>
    <row r="174" spans="1:8" ht="27.95" customHeight="1" x14ac:dyDescent="0.25">
      <c r="A174" s="17">
        <v>25</v>
      </c>
      <c r="B174" s="23" t="s">
        <v>98</v>
      </c>
      <c r="C174" s="17" t="s">
        <v>13</v>
      </c>
      <c r="D174" s="17">
        <v>1</v>
      </c>
      <c r="E174" s="96">
        <v>6</v>
      </c>
      <c r="F174" s="28" t="s">
        <v>181</v>
      </c>
      <c r="G174" s="28" t="s">
        <v>14</v>
      </c>
      <c r="H174" s="13"/>
    </row>
    <row r="175" spans="1:8" ht="27.95" customHeight="1" x14ac:dyDescent="0.25">
      <c r="A175" s="17">
        <v>26</v>
      </c>
      <c r="B175" s="23" t="s">
        <v>99</v>
      </c>
      <c r="C175" s="17" t="s">
        <v>13</v>
      </c>
      <c r="D175" s="17">
        <v>1</v>
      </c>
      <c r="E175" s="96">
        <v>6</v>
      </c>
      <c r="F175" s="28" t="s">
        <v>181</v>
      </c>
      <c r="G175" s="28" t="s">
        <v>14</v>
      </c>
      <c r="H175" s="13"/>
    </row>
    <row r="176" spans="1:8" ht="27.95" customHeight="1" x14ac:dyDescent="0.25">
      <c r="A176" s="17">
        <v>27</v>
      </c>
      <c r="B176" s="23" t="s">
        <v>100</v>
      </c>
      <c r="C176" s="17" t="s">
        <v>13</v>
      </c>
      <c r="D176" s="17">
        <v>1</v>
      </c>
      <c r="E176" s="96">
        <v>6</v>
      </c>
      <c r="F176" s="28" t="s">
        <v>181</v>
      </c>
      <c r="G176" s="28" t="s">
        <v>14</v>
      </c>
      <c r="H176" s="13"/>
    </row>
    <row r="177" spans="1:8" ht="27.95" customHeight="1" x14ac:dyDescent="0.25">
      <c r="A177" s="17">
        <v>28</v>
      </c>
      <c r="B177" s="23" t="s">
        <v>101</v>
      </c>
      <c r="C177" s="17" t="s">
        <v>13</v>
      </c>
      <c r="D177" s="17">
        <v>1</v>
      </c>
      <c r="E177" s="96">
        <v>6</v>
      </c>
      <c r="F177" s="28" t="s">
        <v>181</v>
      </c>
      <c r="G177" s="28" t="s">
        <v>14</v>
      </c>
      <c r="H177" s="13"/>
    </row>
    <row r="178" spans="1:8" ht="27.95" customHeight="1" x14ac:dyDescent="0.25">
      <c r="A178" s="17">
        <v>29</v>
      </c>
      <c r="B178" s="23" t="s">
        <v>102</v>
      </c>
      <c r="C178" s="17" t="s">
        <v>13</v>
      </c>
      <c r="D178" s="17">
        <v>1</v>
      </c>
      <c r="E178" s="96">
        <v>6</v>
      </c>
      <c r="F178" s="28" t="s">
        <v>181</v>
      </c>
      <c r="G178" s="28" t="s">
        <v>14</v>
      </c>
      <c r="H178" s="13"/>
    </row>
    <row r="179" spans="1:8" ht="27.95" customHeight="1" x14ac:dyDescent="0.25">
      <c r="A179" s="17">
        <v>30</v>
      </c>
      <c r="B179" s="23" t="s">
        <v>103</v>
      </c>
      <c r="C179" s="17" t="s">
        <v>13</v>
      </c>
      <c r="D179" s="17">
        <v>1</v>
      </c>
      <c r="E179" s="96">
        <v>6</v>
      </c>
      <c r="F179" s="28" t="s">
        <v>181</v>
      </c>
      <c r="G179" s="28" t="s">
        <v>14</v>
      </c>
      <c r="H179" s="13"/>
    </row>
    <row r="180" spans="1:8" ht="27.95" customHeight="1" x14ac:dyDescent="0.25">
      <c r="A180" s="17">
        <v>31</v>
      </c>
      <c r="B180" s="23" t="s">
        <v>104</v>
      </c>
      <c r="C180" s="17" t="s">
        <v>13</v>
      </c>
      <c r="D180" s="17">
        <v>1</v>
      </c>
      <c r="E180" s="96">
        <v>6</v>
      </c>
      <c r="F180" s="28" t="s">
        <v>181</v>
      </c>
      <c r="G180" s="28" t="s">
        <v>14</v>
      </c>
      <c r="H180" s="13"/>
    </row>
    <row r="181" spans="1:8" ht="27.95" customHeight="1" x14ac:dyDescent="0.25">
      <c r="A181" s="17">
        <v>32</v>
      </c>
      <c r="B181" s="23" t="s">
        <v>105</v>
      </c>
      <c r="C181" s="17" t="s">
        <v>13</v>
      </c>
      <c r="D181" s="17">
        <v>1</v>
      </c>
      <c r="E181" s="96">
        <v>6</v>
      </c>
      <c r="F181" s="28" t="s">
        <v>181</v>
      </c>
      <c r="G181" s="28" t="s">
        <v>14</v>
      </c>
      <c r="H181" s="13"/>
    </row>
    <row r="182" spans="1:8" ht="27.95" customHeight="1" x14ac:dyDescent="0.25">
      <c r="A182" s="17">
        <v>33</v>
      </c>
      <c r="B182" s="23" t="s">
        <v>106</v>
      </c>
      <c r="C182" s="17" t="s">
        <v>13</v>
      </c>
      <c r="D182" s="17">
        <v>1</v>
      </c>
      <c r="E182" s="96">
        <v>6</v>
      </c>
      <c r="F182" s="28" t="s">
        <v>181</v>
      </c>
      <c r="G182" s="28" t="s">
        <v>14</v>
      </c>
      <c r="H182" s="13"/>
    </row>
    <row r="183" spans="1:8" ht="27.95" customHeight="1" x14ac:dyDescent="0.25">
      <c r="A183" s="17">
        <v>34</v>
      </c>
      <c r="B183" s="23" t="s">
        <v>107</v>
      </c>
      <c r="C183" s="17" t="s">
        <v>13</v>
      </c>
      <c r="D183" s="17">
        <v>1</v>
      </c>
      <c r="E183" s="96">
        <v>6</v>
      </c>
      <c r="F183" s="28" t="s">
        <v>181</v>
      </c>
      <c r="G183" s="28" t="s">
        <v>14</v>
      </c>
      <c r="H183" s="13"/>
    </row>
    <row r="184" spans="1:8" ht="27.95" customHeight="1" x14ac:dyDescent="0.25">
      <c r="A184" s="17">
        <v>35</v>
      </c>
      <c r="B184" s="23" t="s">
        <v>108</v>
      </c>
      <c r="C184" s="17" t="s">
        <v>13</v>
      </c>
      <c r="D184" s="17">
        <v>1</v>
      </c>
      <c r="E184" s="96">
        <v>6</v>
      </c>
      <c r="F184" s="28" t="s">
        <v>181</v>
      </c>
      <c r="G184" s="28" t="s">
        <v>14</v>
      </c>
      <c r="H184" s="13"/>
    </row>
    <row r="185" spans="1:8" ht="27.95" customHeight="1" x14ac:dyDescent="0.25">
      <c r="A185" s="17">
        <v>36</v>
      </c>
      <c r="B185" s="23" t="s">
        <v>109</v>
      </c>
      <c r="C185" s="17" t="s">
        <v>13</v>
      </c>
      <c r="D185" s="17">
        <v>1</v>
      </c>
      <c r="E185" s="96">
        <v>6</v>
      </c>
      <c r="F185" s="28" t="s">
        <v>181</v>
      </c>
      <c r="G185" s="28" t="s">
        <v>14</v>
      </c>
      <c r="H185" s="13"/>
    </row>
    <row r="186" spans="1:8" ht="27.95" customHeight="1" x14ac:dyDescent="0.25">
      <c r="A186" s="17">
        <v>37</v>
      </c>
      <c r="B186" s="23" t="s">
        <v>110</v>
      </c>
      <c r="C186" s="17" t="s">
        <v>13</v>
      </c>
      <c r="D186" s="17">
        <v>1</v>
      </c>
      <c r="E186" s="96">
        <v>6</v>
      </c>
      <c r="F186" s="28" t="s">
        <v>181</v>
      </c>
      <c r="G186" s="28" t="s">
        <v>14</v>
      </c>
      <c r="H186" s="13"/>
    </row>
    <row r="187" spans="1:8" ht="27.95" customHeight="1" x14ac:dyDescent="0.25">
      <c r="A187" s="17">
        <v>38</v>
      </c>
      <c r="B187" s="23" t="s">
        <v>111</v>
      </c>
      <c r="C187" s="17" t="s">
        <v>13</v>
      </c>
      <c r="D187" s="17">
        <v>1</v>
      </c>
      <c r="E187" s="96">
        <v>6</v>
      </c>
      <c r="F187" s="28" t="s">
        <v>181</v>
      </c>
      <c r="G187" s="28" t="s">
        <v>14</v>
      </c>
      <c r="H187" s="13"/>
    </row>
    <row r="188" spans="1:8" ht="27.95" customHeight="1" x14ac:dyDescent="0.25">
      <c r="A188" s="17">
        <v>39</v>
      </c>
      <c r="B188" s="23" t="s">
        <v>112</v>
      </c>
      <c r="C188" s="17" t="s">
        <v>13</v>
      </c>
      <c r="D188" s="17">
        <v>1</v>
      </c>
      <c r="E188" s="96">
        <v>6</v>
      </c>
      <c r="F188" s="28" t="s">
        <v>181</v>
      </c>
      <c r="G188" s="28" t="s">
        <v>14</v>
      </c>
      <c r="H188" s="13"/>
    </row>
    <row r="189" spans="1:8" ht="27.95" customHeight="1" x14ac:dyDescent="0.25">
      <c r="A189" s="17">
        <v>40</v>
      </c>
      <c r="B189" s="23" t="s">
        <v>113</v>
      </c>
      <c r="C189" s="17" t="s">
        <v>13</v>
      </c>
      <c r="D189" s="17">
        <v>1</v>
      </c>
      <c r="E189" s="96">
        <v>6</v>
      </c>
      <c r="F189" s="28" t="s">
        <v>181</v>
      </c>
      <c r="G189" s="28" t="s">
        <v>14</v>
      </c>
      <c r="H189" s="13"/>
    </row>
    <row r="190" spans="1:8" ht="27.95" customHeight="1" x14ac:dyDescent="0.25">
      <c r="A190" s="17">
        <v>41</v>
      </c>
      <c r="B190" s="23" t="s">
        <v>114</v>
      </c>
      <c r="C190" s="17" t="s">
        <v>13</v>
      </c>
      <c r="D190" s="17">
        <v>1</v>
      </c>
      <c r="E190" s="96">
        <v>6</v>
      </c>
      <c r="F190" s="28" t="s">
        <v>181</v>
      </c>
      <c r="G190" s="28" t="s">
        <v>14</v>
      </c>
      <c r="H190" s="13"/>
    </row>
    <row r="191" spans="1:8" ht="27.95" customHeight="1" x14ac:dyDescent="0.25">
      <c r="A191" s="89"/>
      <c r="B191" s="23" t="s">
        <v>251</v>
      </c>
      <c r="C191" s="34" t="s">
        <v>185</v>
      </c>
      <c r="D191" s="89">
        <v>1</v>
      </c>
      <c r="E191" s="96">
        <v>6</v>
      </c>
      <c r="F191" s="28" t="s">
        <v>181</v>
      </c>
      <c r="G191" s="28" t="s">
        <v>14</v>
      </c>
      <c r="H191" s="13"/>
    </row>
    <row r="192" spans="1:8" ht="27.95" customHeight="1" x14ac:dyDescent="0.25">
      <c r="A192" s="17">
        <v>42</v>
      </c>
      <c r="B192" s="23" t="s">
        <v>407</v>
      </c>
      <c r="C192" s="34" t="s">
        <v>185</v>
      </c>
      <c r="D192" s="34">
        <v>16</v>
      </c>
      <c r="E192" s="17">
        <v>5.8</v>
      </c>
      <c r="F192" s="28" t="s">
        <v>181</v>
      </c>
      <c r="G192" s="28" t="s">
        <v>14</v>
      </c>
      <c r="H192" s="13"/>
    </row>
    <row r="193" spans="1:8" ht="25.5" x14ac:dyDescent="0.25">
      <c r="A193" s="17">
        <v>43</v>
      </c>
      <c r="B193" s="23" t="s">
        <v>404</v>
      </c>
      <c r="C193" s="34" t="s">
        <v>185</v>
      </c>
      <c r="D193" s="17">
        <v>3</v>
      </c>
      <c r="E193" s="17">
        <v>6</v>
      </c>
      <c r="F193" s="28" t="s">
        <v>181</v>
      </c>
      <c r="G193" s="28" t="s">
        <v>14</v>
      </c>
      <c r="H193" s="13"/>
    </row>
    <row r="194" spans="1:8" ht="38.25" x14ac:dyDescent="0.25">
      <c r="A194" s="17">
        <v>44</v>
      </c>
      <c r="B194" s="23" t="s">
        <v>405</v>
      </c>
      <c r="C194" s="34" t="s">
        <v>185</v>
      </c>
      <c r="D194" s="17">
        <v>7</v>
      </c>
      <c r="E194" s="17">
        <v>3.1</v>
      </c>
      <c r="F194" s="28" t="s">
        <v>181</v>
      </c>
      <c r="G194" s="28" t="s">
        <v>14</v>
      </c>
      <c r="H194" s="13"/>
    </row>
    <row r="195" spans="1:8" ht="38.25" x14ac:dyDescent="0.25">
      <c r="A195" s="17">
        <f>A194+1</f>
        <v>45</v>
      </c>
      <c r="B195" s="23" t="s">
        <v>406</v>
      </c>
      <c r="C195" s="34" t="s">
        <v>188</v>
      </c>
      <c r="D195" s="17">
        <v>31</v>
      </c>
      <c r="E195" s="17">
        <v>16</v>
      </c>
      <c r="F195" s="28" t="s">
        <v>181</v>
      </c>
      <c r="G195" s="28" t="s">
        <v>14</v>
      </c>
      <c r="H195" s="13"/>
    </row>
    <row r="196" spans="1:8" ht="27.95" customHeight="1" x14ac:dyDescent="0.25">
      <c r="A196" s="17">
        <f t="shared" ref="A196:A224" si="0">A195+1</f>
        <v>46</v>
      </c>
      <c r="B196" s="23" t="s">
        <v>408</v>
      </c>
      <c r="C196" s="34" t="s">
        <v>188</v>
      </c>
      <c r="D196" s="17">
        <v>15</v>
      </c>
      <c r="E196" s="17">
        <v>16.399999999999999</v>
      </c>
      <c r="F196" s="28" t="s">
        <v>181</v>
      </c>
      <c r="G196" s="28" t="s">
        <v>14</v>
      </c>
      <c r="H196" s="13"/>
    </row>
    <row r="197" spans="1:8" ht="40.5" customHeight="1" x14ac:dyDescent="0.25">
      <c r="A197" s="17">
        <f t="shared" si="0"/>
        <v>47</v>
      </c>
      <c r="B197" s="23" t="s">
        <v>409</v>
      </c>
      <c r="C197" s="34" t="s">
        <v>188</v>
      </c>
      <c r="D197" s="17">
        <v>8</v>
      </c>
      <c r="E197" s="17">
        <v>6</v>
      </c>
      <c r="F197" s="28" t="s">
        <v>181</v>
      </c>
      <c r="G197" s="28" t="s">
        <v>14</v>
      </c>
      <c r="H197" s="13"/>
    </row>
    <row r="198" spans="1:8" ht="27.95" customHeight="1" x14ac:dyDescent="0.25">
      <c r="A198" s="17">
        <f t="shared" si="0"/>
        <v>48</v>
      </c>
      <c r="B198" s="23" t="s">
        <v>410</v>
      </c>
      <c r="C198" s="34" t="s">
        <v>188</v>
      </c>
      <c r="D198" s="17">
        <v>33</v>
      </c>
      <c r="E198" s="17">
        <v>24</v>
      </c>
      <c r="F198" s="28" t="s">
        <v>181</v>
      </c>
      <c r="G198" s="28" t="s">
        <v>14</v>
      </c>
      <c r="H198" s="13"/>
    </row>
    <row r="199" spans="1:8" ht="27.95" customHeight="1" x14ac:dyDescent="0.25">
      <c r="A199" s="17">
        <f t="shared" si="0"/>
        <v>49</v>
      </c>
      <c r="B199" s="23" t="s">
        <v>411</v>
      </c>
      <c r="C199" s="34" t="s">
        <v>188</v>
      </c>
      <c r="D199" s="17">
        <v>22</v>
      </c>
      <c r="E199" s="17">
        <v>16</v>
      </c>
      <c r="F199" s="28" t="s">
        <v>181</v>
      </c>
      <c r="G199" s="28" t="s">
        <v>14</v>
      </c>
      <c r="H199" s="13"/>
    </row>
    <row r="200" spans="1:8" ht="27.95" customHeight="1" x14ac:dyDescent="0.25">
      <c r="A200" s="17">
        <f t="shared" si="0"/>
        <v>50</v>
      </c>
      <c r="B200" s="23" t="s">
        <v>412</v>
      </c>
      <c r="C200" s="34" t="s">
        <v>188</v>
      </c>
      <c r="D200" s="17">
        <v>26</v>
      </c>
      <c r="E200" s="17">
        <v>20</v>
      </c>
      <c r="F200" s="28" t="s">
        <v>181</v>
      </c>
      <c r="G200" s="28" t="s">
        <v>14</v>
      </c>
      <c r="H200" s="13"/>
    </row>
    <row r="201" spans="1:8" ht="28.5" customHeight="1" x14ac:dyDescent="0.25">
      <c r="A201" s="17">
        <f t="shared" si="0"/>
        <v>51</v>
      </c>
      <c r="B201" s="23" t="s">
        <v>413</v>
      </c>
      <c r="C201" s="34" t="s">
        <v>185</v>
      </c>
      <c r="D201" s="17">
        <v>15</v>
      </c>
      <c r="E201" s="17">
        <v>10</v>
      </c>
      <c r="F201" s="28" t="s">
        <v>181</v>
      </c>
      <c r="G201" s="28" t="s">
        <v>14</v>
      </c>
      <c r="H201" s="13"/>
    </row>
    <row r="202" spans="1:8" ht="25.5" x14ac:dyDescent="0.25">
      <c r="A202" s="17">
        <f t="shared" si="0"/>
        <v>52</v>
      </c>
      <c r="B202" s="23" t="s">
        <v>287</v>
      </c>
      <c r="C202" s="34" t="s">
        <v>185</v>
      </c>
      <c r="D202" s="17">
        <v>5</v>
      </c>
      <c r="E202" s="17">
        <v>2</v>
      </c>
      <c r="F202" s="28" t="s">
        <v>181</v>
      </c>
      <c r="G202" s="28" t="s">
        <v>14</v>
      </c>
      <c r="H202" s="13"/>
    </row>
    <row r="203" spans="1:8" ht="27.95" customHeight="1" x14ac:dyDescent="0.25">
      <c r="A203" s="17">
        <f t="shared" si="0"/>
        <v>53</v>
      </c>
      <c r="B203" s="23" t="s">
        <v>288</v>
      </c>
      <c r="C203" s="34" t="s">
        <v>185</v>
      </c>
      <c r="D203" s="17">
        <v>4</v>
      </c>
      <c r="E203" s="17">
        <v>1.6</v>
      </c>
      <c r="F203" s="28" t="s">
        <v>181</v>
      </c>
      <c r="G203" s="28" t="s">
        <v>14</v>
      </c>
      <c r="H203" s="13"/>
    </row>
    <row r="204" spans="1:8" ht="27.95" customHeight="1" x14ac:dyDescent="0.25">
      <c r="A204" s="17">
        <f t="shared" si="0"/>
        <v>54</v>
      </c>
      <c r="B204" s="23" t="s">
        <v>289</v>
      </c>
      <c r="C204" s="34" t="s">
        <v>185</v>
      </c>
      <c r="D204" s="17">
        <v>72</v>
      </c>
      <c r="E204" s="17">
        <v>28.8</v>
      </c>
      <c r="F204" s="28" t="s">
        <v>181</v>
      </c>
      <c r="G204" s="28" t="s">
        <v>14</v>
      </c>
      <c r="H204" s="13"/>
    </row>
    <row r="205" spans="1:8" ht="37.5" customHeight="1" x14ac:dyDescent="0.25">
      <c r="A205" s="17">
        <f t="shared" si="0"/>
        <v>55</v>
      </c>
      <c r="B205" s="23" t="s">
        <v>414</v>
      </c>
      <c r="C205" s="34" t="s">
        <v>185</v>
      </c>
      <c r="D205" s="17">
        <v>16</v>
      </c>
      <c r="E205" s="17">
        <v>15</v>
      </c>
      <c r="F205" s="28" t="s">
        <v>181</v>
      </c>
      <c r="G205" s="28" t="s">
        <v>14</v>
      </c>
      <c r="H205" s="13"/>
    </row>
    <row r="206" spans="1:8" ht="27" customHeight="1" x14ac:dyDescent="0.25">
      <c r="A206" s="17">
        <f t="shared" si="0"/>
        <v>56</v>
      </c>
      <c r="B206" s="23" t="s">
        <v>415</v>
      </c>
      <c r="C206" s="34" t="s">
        <v>185</v>
      </c>
      <c r="D206" s="17">
        <v>6</v>
      </c>
      <c r="E206" s="17">
        <v>1.8</v>
      </c>
      <c r="F206" s="28" t="s">
        <v>181</v>
      </c>
      <c r="G206" s="28" t="s">
        <v>14</v>
      </c>
      <c r="H206" s="13"/>
    </row>
    <row r="207" spans="1:8" ht="20.100000000000001" customHeight="1" x14ac:dyDescent="0.25">
      <c r="A207" s="17">
        <f t="shared" si="0"/>
        <v>57</v>
      </c>
      <c r="B207" s="23" t="s">
        <v>290</v>
      </c>
      <c r="C207" s="34" t="s">
        <v>185</v>
      </c>
      <c r="D207" s="17">
        <v>6</v>
      </c>
      <c r="E207" s="17">
        <v>3</v>
      </c>
      <c r="F207" s="28" t="s">
        <v>181</v>
      </c>
      <c r="G207" s="28" t="s">
        <v>14</v>
      </c>
      <c r="H207" s="13"/>
    </row>
    <row r="208" spans="1:8" ht="20.100000000000001" customHeight="1" x14ac:dyDescent="0.25">
      <c r="A208" s="17">
        <f t="shared" si="0"/>
        <v>58</v>
      </c>
      <c r="B208" s="23" t="s">
        <v>293</v>
      </c>
      <c r="C208" s="34" t="s">
        <v>185</v>
      </c>
      <c r="D208" s="17">
        <v>3</v>
      </c>
      <c r="E208" s="17">
        <v>1.5</v>
      </c>
      <c r="F208" s="28" t="s">
        <v>181</v>
      </c>
      <c r="G208" s="28" t="s">
        <v>14</v>
      </c>
      <c r="H208" s="13"/>
    </row>
    <row r="209" spans="1:8" ht="20.100000000000001" customHeight="1" x14ac:dyDescent="0.25">
      <c r="A209" s="89">
        <f t="shared" si="0"/>
        <v>59</v>
      </c>
      <c r="B209" s="23" t="s">
        <v>294</v>
      </c>
      <c r="C209" s="34" t="s">
        <v>185</v>
      </c>
      <c r="D209" s="17">
        <v>4</v>
      </c>
      <c r="E209" s="17">
        <v>2</v>
      </c>
      <c r="F209" s="28" t="s">
        <v>181</v>
      </c>
      <c r="G209" s="28" t="s">
        <v>14</v>
      </c>
      <c r="H209" s="13"/>
    </row>
    <row r="210" spans="1:8" ht="20.100000000000001" customHeight="1" x14ac:dyDescent="0.25">
      <c r="A210" s="89">
        <f t="shared" si="0"/>
        <v>60</v>
      </c>
      <c r="B210" s="23" t="s">
        <v>295</v>
      </c>
      <c r="C210" s="34" t="s">
        <v>185</v>
      </c>
      <c r="D210" s="17">
        <v>12</v>
      </c>
      <c r="E210" s="17">
        <v>6</v>
      </c>
      <c r="F210" s="28" t="s">
        <v>181</v>
      </c>
      <c r="G210" s="28" t="s">
        <v>14</v>
      </c>
      <c r="H210" s="13"/>
    </row>
    <row r="211" spans="1:8" ht="20.100000000000001" customHeight="1" x14ac:dyDescent="0.25">
      <c r="A211" s="89">
        <f t="shared" si="0"/>
        <v>61</v>
      </c>
      <c r="B211" s="23" t="s">
        <v>291</v>
      </c>
      <c r="C211" s="34" t="s">
        <v>185</v>
      </c>
      <c r="D211" s="89">
        <v>2</v>
      </c>
      <c r="E211" s="89">
        <v>1</v>
      </c>
      <c r="F211" s="28" t="s">
        <v>181</v>
      </c>
      <c r="G211" s="28" t="s">
        <v>14</v>
      </c>
      <c r="H211" s="13"/>
    </row>
    <row r="212" spans="1:8" ht="20.100000000000001" customHeight="1" x14ac:dyDescent="0.25">
      <c r="A212" s="89">
        <f t="shared" si="0"/>
        <v>62</v>
      </c>
      <c r="B212" s="23" t="s">
        <v>292</v>
      </c>
      <c r="C212" s="34" t="s">
        <v>185</v>
      </c>
      <c r="D212" s="89">
        <v>2</v>
      </c>
      <c r="E212" s="89">
        <v>1</v>
      </c>
      <c r="F212" s="28" t="s">
        <v>181</v>
      </c>
      <c r="G212" s="28" t="s">
        <v>14</v>
      </c>
      <c r="H212" s="13"/>
    </row>
    <row r="213" spans="1:8" ht="20.100000000000001" customHeight="1" x14ac:dyDescent="0.25">
      <c r="A213" s="89">
        <f t="shared" si="0"/>
        <v>63</v>
      </c>
      <c r="B213" s="23" t="s">
        <v>296</v>
      </c>
      <c r="C213" s="34" t="s">
        <v>185</v>
      </c>
      <c r="D213" s="89">
        <v>2</v>
      </c>
      <c r="E213" s="89">
        <v>1</v>
      </c>
      <c r="F213" s="28" t="s">
        <v>181</v>
      </c>
      <c r="G213" s="28" t="s">
        <v>14</v>
      </c>
      <c r="H213" s="13"/>
    </row>
    <row r="214" spans="1:8" ht="20.100000000000001" customHeight="1" x14ac:dyDescent="0.25">
      <c r="A214" s="89">
        <f t="shared" si="0"/>
        <v>64</v>
      </c>
      <c r="B214" s="23" t="s">
        <v>297</v>
      </c>
      <c r="C214" s="34" t="s">
        <v>185</v>
      </c>
      <c r="D214" s="89">
        <v>6</v>
      </c>
      <c r="E214" s="89">
        <v>3</v>
      </c>
      <c r="F214" s="28" t="s">
        <v>181</v>
      </c>
      <c r="G214" s="28" t="s">
        <v>14</v>
      </c>
      <c r="H214" s="13"/>
    </row>
    <row r="215" spans="1:8" ht="20.100000000000001" customHeight="1" x14ac:dyDescent="0.25">
      <c r="A215" s="89">
        <f t="shared" si="0"/>
        <v>65</v>
      </c>
      <c r="B215" s="23" t="s">
        <v>298</v>
      </c>
      <c r="C215" s="34" t="s">
        <v>185</v>
      </c>
      <c r="D215" s="89">
        <v>1</v>
      </c>
      <c r="E215" s="89">
        <v>0.5</v>
      </c>
      <c r="F215" s="28" t="s">
        <v>181</v>
      </c>
      <c r="G215" s="28" t="s">
        <v>14</v>
      </c>
      <c r="H215" s="13"/>
    </row>
    <row r="216" spans="1:8" ht="20.100000000000001" customHeight="1" x14ac:dyDescent="0.25">
      <c r="A216" s="89">
        <f t="shared" si="0"/>
        <v>66</v>
      </c>
      <c r="B216" s="23" t="s">
        <v>299</v>
      </c>
      <c r="C216" s="34" t="s">
        <v>185</v>
      </c>
      <c r="D216" s="89">
        <v>1</v>
      </c>
      <c r="E216" s="89">
        <v>0.5</v>
      </c>
      <c r="F216" s="28" t="s">
        <v>181</v>
      </c>
      <c r="G216" s="28" t="s">
        <v>14</v>
      </c>
      <c r="H216" s="13"/>
    </row>
    <row r="217" spans="1:8" ht="20.100000000000001" customHeight="1" x14ac:dyDescent="0.25">
      <c r="A217" s="89">
        <f t="shared" si="0"/>
        <v>67</v>
      </c>
      <c r="B217" s="23" t="s">
        <v>300</v>
      </c>
      <c r="C217" s="34" t="s">
        <v>185</v>
      </c>
      <c r="D217" s="89">
        <v>2</v>
      </c>
      <c r="E217" s="89">
        <v>1</v>
      </c>
      <c r="F217" s="28" t="s">
        <v>181</v>
      </c>
      <c r="G217" s="28" t="s">
        <v>14</v>
      </c>
      <c r="H217" s="13"/>
    </row>
    <row r="218" spans="1:8" ht="20.100000000000001" customHeight="1" x14ac:dyDescent="0.25">
      <c r="A218" s="89">
        <f t="shared" si="0"/>
        <v>68</v>
      </c>
      <c r="B218" s="23" t="s">
        <v>301</v>
      </c>
      <c r="C218" s="34" t="s">
        <v>185</v>
      </c>
      <c r="D218" s="89">
        <v>4</v>
      </c>
      <c r="E218" s="89">
        <v>2</v>
      </c>
      <c r="F218" s="28" t="s">
        <v>181</v>
      </c>
      <c r="G218" s="28" t="s">
        <v>14</v>
      </c>
      <c r="H218" s="13"/>
    </row>
    <row r="219" spans="1:8" ht="20.100000000000001" customHeight="1" x14ac:dyDescent="0.25">
      <c r="A219" s="89">
        <f t="shared" si="0"/>
        <v>69</v>
      </c>
      <c r="B219" s="23" t="s">
        <v>302</v>
      </c>
      <c r="C219" s="34" t="s">
        <v>185</v>
      </c>
      <c r="D219" s="89">
        <v>2</v>
      </c>
      <c r="E219" s="89">
        <v>1</v>
      </c>
      <c r="F219" s="28" t="s">
        <v>181</v>
      </c>
      <c r="G219" s="28" t="s">
        <v>14</v>
      </c>
      <c r="H219" s="13"/>
    </row>
    <row r="220" spans="1:8" ht="20.100000000000001" customHeight="1" x14ac:dyDescent="0.25">
      <c r="A220" s="89">
        <f t="shared" si="0"/>
        <v>70</v>
      </c>
      <c r="B220" s="23" t="s">
        <v>303</v>
      </c>
      <c r="C220" s="34" t="s">
        <v>185</v>
      </c>
      <c r="D220" s="89">
        <v>2</v>
      </c>
      <c r="E220" s="89">
        <v>1</v>
      </c>
      <c r="F220" s="28" t="s">
        <v>181</v>
      </c>
      <c r="G220" s="28" t="s">
        <v>14</v>
      </c>
      <c r="H220" s="13"/>
    </row>
    <row r="221" spans="1:8" ht="20.100000000000001" customHeight="1" x14ac:dyDescent="0.25">
      <c r="A221" s="89">
        <f t="shared" si="0"/>
        <v>71</v>
      </c>
      <c r="B221" s="23" t="s">
        <v>304</v>
      </c>
      <c r="C221" s="34" t="s">
        <v>185</v>
      </c>
      <c r="D221" s="89">
        <v>1</v>
      </c>
      <c r="E221" s="89">
        <v>1</v>
      </c>
      <c r="F221" s="28" t="s">
        <v>181</v>
      </c>
      <c r="G221" s="28" t="s">
        <v>14</v>
      </c>
      <c r="H221" s="13"/>
    </row>
    <row r="222" spans="1:8" ht="20.100000000000001" customHeight="1" x14ac:dyDescent="0.25">
      <c r="A222" s="89">
        <f t="shared" si="0"/>
        <v>72</v>
      </c>
      <c r="B222" s="23" t="s">
        <v>305</v>
      </c>
      <c r="C222" s="34" t="s">
        <v>185</v>
      </c>
      <c r="D222" s="89">
        <v>2</v>
      </c>
      <c r="E222" s="89">
        <v>1</v>
      </c>
      <c r="F222" s="28" t="s">
        <v>181</v>
      </c>
      <c r="G222" s="28" t="s">
        <v>14</v>
      </c>
      <c r="H222" s="13"/>
    </row>
    <row r="223" spans="1:8" ht="20.100000000000001" customHeight="1" x14ac:dyDescent="0.25">
      <c r="A223" s="89">
        <f t="shared" si="0"/>
        <v>73</v>
      </c>
      <c r="B223" s="23" t="s">
        <v>306</v>
      </c>
      <c r="C223" s="34" t="s">
        <v>185</v>
      </c>
      <c r="D223" s="89">
        <v>2</v>
      </c>
      <c r="E223" s="89">
        <v>1</v>
      </c>
      <c r="F223" s="28" t="s">
        <v>181</v>
      </c>
      <c r="G223" s="28" t="s">
        <v>14</v>
      </c>
      <c r="H223" s="13"/>
    </row>
    <row r="224" spans="1:8" ht="20.100000000000001" customHeight="1" x14ac:dyDescent="0.25">
      <c r="A224" s="89">
        <f t="shared" si="0"/>
        <v>74</v>
      </c>
      <c r="B224" s="23" t="s">
        <v>307</v>
      </c>
      <c r="C224" s="34" t="s">
        <v>185</v>
      </c>
      <c r="D224" s="89">
        <v>6</v>
      </c>
      <c r="E224" s="89">
        <v>3</v>
      </c>
      <c r="F224" s="28" t="s">
        <v>181</v>
      </c>
      <c r="G224" s="28" t="s">
        <v>14</v>
      </c>
      <c r="H224" s="13"/>
    </row>
    <row r="225" spans="1:8" ht="15" customHeight="1" x14ac:dyDescent="0.25">
      <c r="A225" s="115"/>
      <c r="B225" s="126" t="s">
        <v>41</v>
      </c>
      <c r="C225" s="17" t="s">
        <v>42</v>
      </c>
      <c r="D225" s="62"/>
      <c r="E225" s="111">
        <f>E224+E223+E222+E221+E220+E219+E218+E217+E216+E215+E214+E213+E212+E211+E210+E209+E208+E207+E206+E205+E204+E203+E202+E201+E200+E199+E198+E197+E196+E195+E194+E193+E192+E191+E190+E189+E188+E187+E186+E185+E184+E183+E182+E181+E180+E179+E178+E177+E176+E175+E174+E173+E172+E171+E170+E169+E168+E167+E166+E165+E164+E163+E162+E161+E160+E159+E158+E157+E156+E155+E154+E153+E152+E151+E150</f>
        <v>455</v>
      </c>
      <c r="F225" s="62"/>
      <c r="G225" s="62"/>
      <c r="H225" s="65"/>
    </row>
    <row r="226" spans="1:8" ht="18" customHeight="1" x14ac:dyDescent="0.25">
      <c r="A226" s="115"/>
      <c r="B226" s="126"/>
      <c r="C226" s="17" t="s">
        <v>43</v>
      </c>
      <c r="D226" s="62"/>
      <c r="E226" s="111"/>
      <c r="F226" s="62"/>
      <c r="G226" s="62"/>
      <c r="H226" s="65"/>
    </row>
    <row r="227" spans="1:8" ht="30.75" customHeight="1" x14ac:dyDescent="0.25">
      <c r="A227" s="61" t="s">
        <v>115</v>
      </c>
      <c r="B227" s="114" t="s">
        <v>116</v>
      </c>
      <c r="C227" s="114"/>
      <c r="D227" s="114"/>
      <c r="E227" s="114"/>
      <c r="F227" s="114"/>
      <c r="G227" s="114"/>
      <c r="H227" s="13"/>
    </row>
    <row r="228" spans="1:8" ht="15" customHeight="1" x14ac:dyDescent="0.25">
      <c r="A228" s="115"/>
      <c r="B228" s="126" t="s">
        <v>41</v>
      </c>
      <c r="C228" s="17" t="s">
        <v>42</v>
      </c>
      <c r="D228" s="62"/>
      <c r="E228" s="111"/>
      <c r="F228" s="62"/>
      <c r="G228" s="62"/>
      <c r="H228" s="65"/>
    </row>
    <row r="229" spans="1:8" ht="15" customHeight="1" x14ac:dyDescent="0.25">
      <c r="A229" s="115"/>
      <c r="B229" s="126"/>
      <c r="C229" s="17" t="s">
        <v>43</v>
      </c>
      <c r="D229" s="62"/>
      <c r="E229" s="111"/>
      <c r="F229" s="62"/>
      <c r="G229" s="62"/>
      <c r="H229" s="65"/>
    </row>
    <row r="230" spans="1:8" ht="15" customHeight="1" x14ac:dyDescent="0.25">
      <c r="A230" s="61" t="s">
        <v>117</v>
      </c>
      <c r="B230" s="112" t="s">
        <v>118</v>
      </c>
      <c r="C230" s="112"/>
      <c r="D230" s="112"/>
      <c r="E230" s="112"/>
      <c r="F230" s="112"/>
      <c r="G230" s="112"/>
      <c r="H230" s="65"/>
    </row>
    <row r="231" spans="1:8" ht="30" customHeight="1" x14ac:dyDescent="0.25">
      <c r="A231" s="28">
        <v>1</v>
      </c>
      <c r="B231" s="19" t="s">
        <v>418</v>
      </c>
      <c r="C231" s="28" t="s">
        <v>185</v>
      </c>
      <c r="D231" s="28">
        <v>1</v>
      </c>
      <c r="E231" s="28">
        <v>3.2</v>
      </c>
      <c r="F231" s="28" t="s">
        <v>181</v>
      </c>
      <c r="G231" s="28" t="s">
        <v>14</v>
      </c>
      <c r="H231" s="30"/>
    </row>
    <row r="232" spans="1:8" ht="30" customHeight="1" x14ac:dyDescent="0.25">
      <c r="A232" s="28">
        <v>2</v>
      </c>
      <c r="B232" s="19" t="s">
        <v>308</v>
      </c>
      <c r="C232" s="17" t="s">
        <v>185</v>
      </c>
      <c r="D232" s="17">
        <v>2</v>
      </c>
      <c r="E232" s="17">
        <v>6</v>
      </c>
      <c r="F232" s="28" t="s">
        <v>181</v>
      </c>
      <c r="G232" s="28" t="s">
        <v>14</v>
      </c>
      <c r="H232" s="30"/>
    </row>
    <row r="233" spans="1:8" ht="30" customHeight="1" x14ac:dyDescent="0.25">
      <c r="A233" s="28">
        <v>3</v>
      </c>
      <c r="B233" s="19" t="s">
        <v>309</v>
      </c>
      <c r="C233" s="17" t="s">
        <v>185</v>
      </c>
      <c r="D233" s="17">
        <v>2</v>
      </c>
      <c r="E233" s="17">
        <v>6</v>
      </c>
      <c r="F233" s="28" t="s">
        <v>181</v>
      </c>
      <c r="G233" s="28" t="s">
        <v>14</v>
      </c>
      <c r="H233" s="30"/>
    </row>
    <row r="234" spans="1:8" ht="30" customHeight="1" x14ac:dyDescent="0.25">
      <c r="A234" s="28">
        <v>4</v>
      </c>
      <c r="B234" s="19" t="s">
        <v>310</v>
      </c>
      <c r="C234" s="17" t="s">
        <v>185</v>
      </c>
      <c r="D234" s="17">
        <v>5</v>
      </c>
      <c r="E234" s="17">
        <v>15</v>
      </c>
      <c r="F234" s="28" t="s">
        <v>181</v>
      </c>
      <c r="G234" s="28" t="s">
        <v>14</v>
      </c>
      <c r="H234" s="30"/>
    </row>
    <row r="235" spans="1:8" ht="27" customHeight="1" x14ac:dyDescent="0.25">
      <c r="A235" s="28">
        <v>5</v>
      </c>
      <c r="B235" s="19" t="s">
        <v>311</v>
      </c>
      <c r="C235" s="17" t="s">
        <v>185</v>
      </c>
      <c r="D235" s="17">
        <v>2</v>
      </c>
      <c r="E235" s="17">
        <v>6</v>
      </c>
      <c r="F235" s="28" t="s">
        <v>181</v>
      </c>
      <c r="G235" s="28" t="s">
        <v>14</v>
      </c>
      <c r="H235" s="30"/>
    </row>
    <row r="236" spans="1:8" ht="15" customHeight="1" x14ac:dyDescent="0.25">
      <c r="A236" s="115"/>
      <c r="B236" s="126" t="s">
        <v>41</v>
      </c>
      <c r="C236" s="17" t="s">
        <v>42</v>
      </c>
      <c r="D236" s="62"/>
      <c r="E236" s="111">
        <f>SUM(E231:E235)</f>
        <v>36.200000000000003</v>
      </c>
      <c r="F236" s="62"/>
      <c r="G236" s="62"/>
      <c r="H236" s="65"/>
    </row>
    <row r="237" spans="1:8" ht="15" customHeight="1" x14ac:dyDescent="0.25">
      <c r="A237" s="115"/>
      <c r="B237" s="126"/>
      <c r="C237" s="17" t="s">
        <v>43</v>
      </c>
      <c r="D237" s="62"/>
      <c r="E237" s="111"/>
      <c r="F237" s="62"/>
      <c r="G237" s="62"/>
      <c r="H237" s="65"/>
    </row>
    <row r="238" spans="1:8" ht="15" customHeight="1" x14ac:dyDescent="0.25">
      <c r="A238" s="61" t="s">
        <v>119</v>
      </c>
      <c r="B238" s="112" t="s">
        <v>120</v>
      </c>
      <c r="C238" s="112"/>
      <c r="D238" s="112"/>
      <c r="E238" s="112"/>
      <c r="F238" s="112"/>
      <c r="G238" s="112"/>
      <c r="H238" s="65"/>
    </row>
    <row r="239" spans="1:8" ht="30" customHeight="1" x14ac:dyDescent="0.25">
      <c r="A239" s="17">
        <v>1</v>
      </c>
      <c r="B239" s="31" t="s">
        <v>121</v>
      </c>
      <c r="C239" s="17" t="s">
        <v>122</v>
      </c>
      <c r="D239" s="17">
        <v>1</v>
      </c>
      <c r="E239" s="17">
        <v>5</v>
      </c>
      <c r="F239" s="28" t="s">
        <v>181</v>
      </c>
      <c r="G239" s="28" t="s">
        <v>14</v>
      </c>
      <c r="H239" s="32"/>
    </row>
    <row r="240" spans="1:8" ht="30" customHeight="1" x14ac:dyDescent="0.25">
      <c r="A240" s="17">
        <v>2</v>
      </c>
      <c r="B240" s="31" t="s">
        <v>123</v>
      </c>
      <c r="C240" s="17" t="s">
        <v>122</v>
      </c>
      <c r="D240" s="17">
        <v>1</v>
      </c>
      <c r="E240" s="17">
        <v>5</v>
      </c>
      <c r="F240" s="28" t="s">
        <v>181</v>
      </c>
      <c r="G240" s="28" t="s">
        <v>14</v>
      </c>
      <c r="H240" s="32"/>
    </row>
    <row r="241" spans="1:8" ht="30" customHeight="1" x14ac:dyDescent="0.25">
      <c r="A241" s="17">
        <v>3</v>
      </c>
      <c r="B241" s="31" t="s">
        <v>124</v>
      </c>
      <c r="C241" s="17" t="s">
        <v>122</v>
      </c>
      <c r="D241" s="17">
        <v>1</v>
      </c>
      <c r="E241" s="17">
        <v>5</v>
      </c>
      <c r="F241" s="28" t="s">
        <v>181</v>
      </c>
      <c r="G241" s="28" t="s">
        <v>14</v>
      </c>
      <c r="H241" s="32"/>
    </row>
    <row r="242" spans="1:8" ht="30" customHeight="1" x14ac:dyDescent="0.25">
      <c r="A242" s="17">
        <v>4</v>
      </c>
      <c r="B242" s="31" t="s">
        <v>125</v>
      </c>
      <c r="C242" s="17" t="s">
        <v>122</v>
      </c>
      <c r="D242" s="17">
        <v>1</v>
      </c>
      <c r="E242" s="17">
        <v>5</v>
      </c>
      <c r="F242" s="28" t="s">
        <v>181</v>
      </c>
      <c r="G242" s="28" t="s">
        <v>14</v>
      </c>
      <c r="H242" s="32"/>
    </row>
    <row r="243" spans="1:8" ht="30" customHeight="1" x14ac:dyDescent="0.25">
      <c r="A243" s="17">
        <v>5</v>
      </c>
      <c r="B243" s="31" t="s">
        <v>126</v>
      </c>
      <c r="C243" s="17" t="s">
        <v>122</v>
      </c>
      <c r="D243" s="17">
        <v>1</v>
      </c>
      <c r="E243" s="17">
        <v>5</v>
      </c>
      <c r="F243" s="28" t="s">
        <v>181</v>
      </c>
      <c r="G243" s="28" t="s">
        <v>14</v>
      </c>
      <c r="H243" s="32"/>
    </row>
    <row r="244" spans="1:8" ht="30" customHeight="1" x14ac:dyDescent="0.25">
      <c r="A244" s="17">
        <v>6</v>
      </c>
      <c r="B244" s="31" t="s">
        <v>127</v>
      </c>
      <c r="C244" s="17" t="s">
        <v>122</v>
      </c>
      <c r="D244" s="17">
        <v>1</v>
      </c>
      <c r="E244" s="17">
        <v>5</v>
      </c>
      <c r="F244" s="28" t="s">
        <v>181</v>
      </c>
      <c r="G244" s="28" t="s">
        <v>14</v>
      </c>
      <c r="H244" s="32"/>
    </row>
    <row r="245" spans="1:8" ht="30" customHeight="1" x14ac:dyDescent="0.25">
      <c r="A245" s="17">
        <v>7</v>
      </c>
      <c r="B245" s="31" t="s">
        <v>128</v>
      </c>
      <c r="C245" s="17" t="s">
        <v>122</v>
      </c>
      <c r="D245" s="17">
        <v>1</v>
      </c>
      <c r="E245" s="17">
        <v>5</v>
      </c>
      <c r="F245" s="28" t="s">
        <v>181</v>
      </c>
      <c r="G245" s="28" t="s">
        <v>14</v>
      </c>
      <c r="H245" s="32"/>
    </row>
    <row r="246" spans="1:8" ht="30" customHeight="1" x14ac:dyDescent="0.25">
      <c r="A246" s="17">
        <v>8</v>
      </c>
      <c r="B246" s="31" t="s">
        <v>129</v>
      </c>
      <c r="C246" s="17" t="s">
        <v>122</v>
      </c>
      <c r="D246" s="17">
        <v>1</v>
      </c>
      <c r="E246" s="17">
        <v>5</v>
      </c>
      <c r="F246" s="28" t="s">
        <v>181</v>
      </c>
      <c r="G246" s="28" t="s">
        <v>14</v>
      </c>
      <c r="H246" s="32"/>
    </row>
    <row r="247" spans="1:8" ht="30" customHeight="1" x14ac:dyDescent="0.25">
      <c r="A247" s="17">
        <v>9</v>
      </c>
      <c r="B247" s="31" t="s">
        <v>130</v>
      </c>
      <c r="C247" s="17" t="s">
        <v>122</v>
      </c>
      <c r="D247" s="17">
        <v>1</v>
      </c>
      <c r="E247" s="17">
        <v>5</v>
      </c>
      <c r="F247" s="28" t="s">
        <v>181</v>
      </c>
      <c r="G247" s="28" t="s">
        <v>14</v>
      </c>
      <c r="H247" s="32"/>
    </row>
    <row r="248" spans="1:8" ht="30" customHeight="1" x14ac:dyDescent="0.25">
      <c r="A248" s="17">
        <v>10</v>
      </c>
      <c r="B248" s="31" t="s">
        <v>131</v>
      </c>
      <c r="C248" s="17" t="s">
        <v>122</v>
      </c>
      <c r="D248" s="17">
        <v>1</v>
      </c>
      <c r="E248" s="17">
        <v>5</v>
      </c>
      <c r="F248" s="28" t="s">
        <v>181</v>
      </c>
      <c r="G248" s="28" t="s">
        <v>14</v>
      </c>
      <c r="H248" s="32"/>
    </row>
    <row r="249" spans="1:8" ht="30" customHeight="1" x14ac:dyDescent="0.25">
      <c r="A249" s="17">
        <v>11</v>
      </c>
      <c r="B249" s="31" t="s">
        <v>132</v>
      </c>
      <c r="C249" s="17" t="s">
        <v>122</v>
      </c>
      <c r="D249" s="17">
        <v>1</v>
      </c>
      <c r="E249" s="17">
        <v>5</v>
      </c>
      <c r="F249" s="28" t="s">
        <v>181</v>
      </c>
      <c r="G249" s="28" t="s">
        <v>14</v>
      </c>
      <c r="H249" s="32"/>
    </row>
    <row r="250" spans="1:8" ht="30" customHeight="1" x14ac:dyDescent="0.25">
      <c r="A250" s="17">
        <v>12</v>
      </c>
      <c r="B250" s="31" t="s">
        <v>133</v>
      </c>
      <c r="C250" s="17" t="s">
        <v>122</v>
      </c>
      <c r="D250" s="17">
        <v>1</v>
      </c>
      <c r="E250" s="17">
        <v>5</v>
      </c>
      <c r="F250" s="28" t="s">
        <v>181</v>
      </c>
      <c r="G250" s="28" t="s">
        <v>14</v>
      </c>
    </row>
    <row r="251" spans="1:8" ht="30" customHeight="1" x14ac:dyDescent="0.25">
      <c r="A251" s="17">
        <v>13</v>
      </c>
      <c r="B251" s="31" t="s">
        <v>134</v>
      </c>
      <c r="C251" s="17" t="s">
        <v>122</v>
      </c>
      <c r="D251" s="17">
        <v>1</v>
      </c>
      <c r="E251" s="17">
        <v>5</v>
      </c>
      <c r="F251" s="28" t="s">
        <v>181</v>
      </c>
      <c r="G251" s="28" t="s">
        <v>14</v>
      </c>
    </row>
    <row r="252" spans="1:8" ht="30" customHeight="1" x14ac:dyDescent="0.25">
      <c r="A252" s="17">
        <v>14</v>
      </c>
      <c r="B252" s="31" t="s">
        <v>135</v>
      </c>
      <c r="C252" s="17" t="s">
        <v>122</v>
      </c>
      <c r="D252" s="17">
        <v>1</v>
      </c>
      <c r="E252" s="17">
        <v>5</v>
      </c>
      <c r="F252" s="28" t="s">
        <v>181</v>
      </c>
      <c r="G252" s="28" t="s">
        <v>14</v>
      </c>
    </row>
    <row r="253" spans="1:8" ht="30" customHeight="1" x14ac:dyDescent="0.25">
      <c r="A253" s="17">
        <v>15</v>
      </c>
      <c r="B253" s="31" t="s">
        <v>136</v>
      </c>
      <c r="C253" s="17" t="s">
        <v>122</v>
      </c>
      <c r="D253" s="17">
        <v>1</v>
      </c>
      <c r="E253" s="17">
        <v>5</v>
      </c>
      <c r="F253" s="28" t="s">
        <v>181</v>
      </c>
      <c r="G253" s="28" t="s">
        <v>14</v>
      </c>
    </row>
    <row r="254" spans="1:8" ht="30" customHeight="1" x14ac:dyDescent="0.25">
      <c r="A254" s="17">
        <v>16</v>
      </c>
      <c r="B254" s="31" t="s">
        <v>137</v>
      </c>
      <c r="C254" s="17" t="s">
        <v>122</v>
      </c>
      <c r="D254" s="17">
        <v>2</v>
      </c>
      <c r="E254" s="17">
        <v>10</v>
      </c>
      <c r="F254" s="28" t="s">
        <v>181</v>
      </c>
      <c r="G254" s="28" t="s">
        <v>14</v>
      </c>
    </row>
    <row r="255" spans="1:8" ht="30" customHeight="1" x14ac:dyDescent="0.25">
      <c r="A255" s="17">
        <v>17</v>
      </c>
      <c r="B255" s="31" t="s">
        <v>138</v>
      </c>
      <c r="C255" s="17" t="s">
        <v>122</v>
      </c>
      <c r="D255" s="17">
        <v>2</v>
      </c>
      <c r="E255" s="17">
        <v>10</v>
      </c>
      <c r="F255" s="28" t="s">
        <v>181</v>
      </c>
      <c r="G255" s="28" t="s">
        <v>14</v>
      </c>
    </row>
    <row r="256" spans="1:8" ht="30" customHeight="1" x14ac:dyDescent="0.25">
      <c r="A256" s="17">
        <v>18</v>
      </c>
      <c r="B256" s="23" t="s">
        <v>312</v>
      </c>
      <c r="C256" s="17" t="s">
        <v>122</v>
      </c>
      <c r="D256" s="17">
        <v>1</v>
      </c>
      <c r="E256" s="17">
        <v>30</v>
      </c>
      <c r="F256" s="28" t="s">
        <v>181</v>
      </c>
      <c r="G256" s="28" t="s">
        <v>14</v>
      </c>
    </row>
    <row r="257" spans="1:7" ht="30" customHeight="1" x14ac:dyDescent="0.25">
      <c r="A257" s="17">
        <v>19</v>
      </c>
      <c r="B257" s="23" t="s">
        <v>313</v>
      </c>
      <c r="C257" s="17" t="s">
        <v>122</v>
      </c>
      <c r="D257" s="17">
        <v>1</v>
      </c>
      <c r="E257" s="17">
        <v>30</v>
      </c>
      <c r="F257" s="28" t="s">
        <v>181</v>
      </c>
      <c r="G257" s="28" t="s">
        <v>14</v>
      </c>
    </row>
    <row r="258" spans="1:7" ht="30" customHeight="1" x14ac:dyDescent="0.25">
      <c r="A258" s="17">
        <v>20</v>
      </c>
      <c r="B258" s="23" t="s">
        <v>314</v>
      </c>
      <c r="C258" s="17" t="s">
        <v>122</v>
      </c>
      <c r="D258" s="17">
        <v>1</v>
      </c>
      <c r="E258" s="17">
        <v>30</v>
      </c>
      <c r="F258" s="28" t="s">
        <v>181</v>
      </c>
      <c r="G258" s="28" t="s">
        <v>14</v>
      </c>
    </row>
    <row r="259" spans="1:7" ht="30" customHeight="1" x14ac:dyDescent="0.25">
      <c r="A259" s="103">
        <v>21</v>
      </c>
      <c r="B259" s="23" t="s">
        <v>315</v>
      </c>
      <c r="C259" s="90" t="s">
        <v>122</v>
      </c>
      <c r="D259" s="90">
        <v>1</v>
      </c>
      <c r="E259" s="90">
        <v>30</v>
      </c>
      <c r="F259" s="28" t="s">
        <v>181</v>
      </c>
      <c r="G259" s="28" t="s">
        <v>14</v>
      </c>
    </row>
    <row r="260" spans="1:7" ht="30" customHeight="1" x14ac:dyDescent="0.25">
      <c r="A260" s="103">
        <v>22</v>
      </c>
      <c r="B260" s="23" t="s">
        <v>316</v>
      </c>
      <c r="C260" s="90" t="s">
        <v>122</v>
      </c>
      <c r="D260" s="90">
        <v>1</v>
      </c>
      <c r="E260" s="90">
        <v>30</v>
      </c>
      <c r="F260" s="28" t="s">
        <v>181</v>
      </c>
      <c r="G260" s="28" t="s">
        <v>14</v>
      </c>
    </row>
    <row r="261" spans="1:7" ht="30" customHeight="1" x14ac:dyDescent="0.25">
      <c r="A261" s="103">
        <v>23</v>
      </c>
      <c r="B261" s="23" t="s">
        <v>317</v>
      </c>
      <c r="C261" s="90" t="s">
        <v>122</v>
      </c>
      <c r="D261" s="90">
        <v>1</v>
      </c>
      <c r="E261" s="90">
        <v>30</v>
      </c>
      <c r="F261" s="28" t="s">
        <v>181</v>
      </c>
      <c r="G261" s="28" t="s">
        <v>14</v>
      </c>
    </row>
    <row r="262" spans="1:7" ht="30" customHeight="1" x14ac:dyDescent="0.25">
      <c r="A262" s="103">
        <v>24</v>
      </c>
      <c r="B262" s="23" t="s">
        <v>318</v>
      </c>
      <c r="C262" s="90" t="s">
        <v>122</v>
      </c>
      <c r="D262" s="90">
        <v>1</v>
      </c>
      <c r="E262" s="90">
        <v>30</v>
      </c>
      <c r="F262" s="28" t="s">
        <v>181</v>
      </c>
      <c r="G262" s="28" t="s">
        <v>14</v>
      </c>
    </row>
    <row r="263" spans="1:7" ht="30" customHeight="1" x14ac:dyDescent="0.25">
      <c r="A263" s="103">
        <v>25</v>
      </c>
      <c r="B263" s="23" t="s">
        <v>319</v>
      </c>
      <c r="C263" s="90" t="s">
        <v>122</v>
      </c>
      <c r="D263" s="90">
        <v>1</v>
      </c>
      <c r="E263" s="90">
        <v>30</v>
      </c>
      <c r="F263" s="28" t="s">
        <v>181</v>
      </c>
      <c r="G263" s="28" t="s">
        <v>14</v>
      </c>
    </row>
    <row r="264" spans="1:7" ht="30" customHeight="1" x14ac:dyDescent="0.25">
      <c r="A264" s="103">
        <v>26</v>
      </c>
      <c r="B264" s="23" t="s">
        <v>320</v>
      </c>
      <c r="C264" s="90" t="s">
        <v>122</v>
      </c>
      <c r="D264" s="90">
        <v>1</v>
      </c>
      <c r="E264" s="90">
        <v>30</v>
      </c>
      <c r="F264" s="28" t="s">
        <v>181</v>
      </c>
      <c r="G264" s="28" t="s">
        <v>14</v>
      </c>
    </row>
    <row r="265" spans="1:7" ht="30" customHeight="1" x14ac:dyDescent="0.25">
      <c r="A265" s="103">
        <v>27</v>
      </c>
      <c r="B265" s="23" t="s">
        <v>398</v>
      </c>
      <c r="C265" s="90" t="s">
        <v>122</v>
      </c>
      <c r="D265" s="90">
        <v>1</v>
      </c>
      <c r="E265" s="90">
        <v>30</v>
      </c>
      <c r="F265" s="28" t="s">
        <v>181</v>
      </c>
      <c r="G265" s="28" t="s">
        <v>14</v>
      </c>
    </row>
    <row r="266" spans="1:7" ht="30" customHeight="1" x14ac:dyDescent="0.25">
      <c r="A266" s="103">
        <v>28</v>
      </c>
      <c r="B266" s="23" t="s">
        <v>450</v>
      </c>
      <c r="C266" s="99" t="s">
        <v>122</v>
      </c>
      <c r="D266" s="99">
        <v>1</v>
      </c>
      <c r="E266" s="99">
        <v>37</v>
      </c>
      <c r="F266" s="28" t="s">
        <v>181</v>
      </c>
      <c r="G266" s="28" t="s">
        <v>14</v>
      </c>
    </row>
    <row r="267" spans="1:7" ht="30" customHeight="1" x14ac:dyDescent="0.25">
      <c r="A267" s="103">
        <v>29</v>
      </c>
      <c r="B267" s="23" t="s">
        <v>451</v>
      </c>
      <c r="C267" s="99" t="s">
        <v>122</v>
      </c>
      <c r="D267" s="99">
        <v>1</v>
      </c>
      <c r="E267" s="99">
        <v>37</v>
      </c>
      <c r="F267" s="28" t="s">
        <v>181</v>
      </c>
      <c r="G267" s="28" t="s">
        <v>14</v>
      </c>
    </row>
    <row r="268" spans="1:7" ht="30" customHeight="1" x14ac:dyDescent="0.25">
      <c r="A268" s="103">
        <v>30</v>
      </c>
      <c r="B268" s="23" t="s">
        <v>452</v>
      </c>
      <c r="C268" s="99" t="s">
        <v>122</v>
      </c>
      <c r="D268" s="99">
        <v>1</v>
      </c>
      <c r="E268" s="99">
        <v>37</v>
      </c>
      <c r="F268" s="28" t="s">
        <v>181</v>
      </c>
      <c r="G268" s="28" t="s">
        <v>14</v>
      </c>
    </row>
    <row r="269" spans="1:7" ht="30" customHeight="1" x14ac:dyDescent="0.25">
      <c r="A269" s="103">
        <v>31</v>
      </c>
      <c r="B269" s="23" t="s">
        <v>453</v>
      </c>
      <c r="C269" s="99" t="s">
        <v>122</v>
      </c>
      <c r="D269" s="99">
        <v>1</v>
      </c>
      <c r="E269" s="99">
        <v>35</v>
      </c>
      <c r="F269" s="28" t="s">
        <v>181</v>
      </c>
      <c r="G269" s="28" t="s">
        <v>14</v>
      </c>
    </row>
    <row r="270" spans="1:7" ht="15" customHeight="1" x14ac:dyDescent="0.25">
      <c r="A270" s="115"/>
      <c r="B270" s="126" t="s">
        <v>41</v>
      </c>
      <c r="C270" s="17" t="s">
        <v>42</v>
      </c>
      <c r="D270" s="62"/>
      <c r="E270" s="111">
        <f>E265+E264+E263+E262+E261+E260+E259+E258+E257+E256+E255+E254+E253+E252+E251+E250+E249+E248+E247+E246+E245+E244+E243+E242+E241+E240+E239+E266+E267+E268+E269</f>
        <v>541</v>
      </c>
      <c r="F270" s="62"/>
      <c r="G270" s="62"/>
    </row>
    <row r="271" spans="1:7" ht="15" customHeight="1" x14ac:dyDescent="0.25">
      <c r="A271" s="115"/>
      <c r="B271" s="126"/>
      <c r="C271" s="17" t="s">
        <v>43</v>
      </c>
      <c r="D271" s="62"/>
      <c r="E271" s="111"/>
      <c r="F271" s="62"/>
      <c r="G271" s="62"/>
    </row>
    <row r="272" spans="1:7" ht="15" customHeight="1" x14ac:dyDescent="0.25">
      <c r="A272" s="61" t="s">
        <v>139</v>
      </c>
      <c r="B272" s="112" t="s">
        <v>140</v>
      </c>
      <c r="C272" s="112"/>
      <c r="D272" s="112"/>
      <c r="E272" s="112"/>
      <c r="F272" s="112"/>
      <c r="G272" s="112"/>
    </row>
    <row r="273" spans="1:7" ht="25.5" customHeight="1" x14ac:dyDescent="0.25">
      <c r="A273" s="18">
        <v>1</v>
      </c>
      <c r="B273" s="23" t="s">
        <v>401</v>
      </c>
      <c r="C273" s="17" t="s">
        <v>400</v>
      </c>
      <c r="D273" s="17">
        <v>5</v>
      </c>
      <c r="E273" s="17">
        <v>1</v>
      </c>
      <c r="F273" s="28" t="s">
        <v>181</v>
      </c>
      <c r="G273" s="28" t="s">
        <v>240</v>
      </c>
    </row>
    <row r="274" spans="1:7" ht="15" customHeight="1" x14ac:dyDescent="0.25">
      <c r="A274" s="18">
        <v>2</v>
      </c>
      <c r="B274" s="23" t="s">
        <v>321</v>
      </c>
      <c r="C274" s="17" t="s">
        <v>185</v>
      </c>
      <c r="D274" s="17">
        <v>1</v>
      </c>
      <c r="E274" s="17">
        <v>45</v>
      </c>
      <c r="F274" s="28" t="s">
        <v>78</v>
      </c>
      <c r="G274" s="28" t="s">
        <v>240</v>
      </c>
    </row>
    <row r="275" spans="1:7" ht="24.75" customHeight="1" x14ac:dyDescent="0.25">
      <c r="A275" s="18">
        <v>3</v>
      </c>
      <c r="B275" s="23" t="s">
        <v>322</v>
      </c>
      <c r="C275" s="17" t="s">
        <v>400</v>
      </c>
      <c r="D275" s="90">
        <v>4</v>
      </c>
      <c r="E275" s="17">
        <v>7</v>
      </c>
      <c r="F275" s="28" t="s">
        <v>181</v>
      </c>
      <c r="G275" s="28" t="s">
        <v>240</v>
      </c>
    </row>
    <row r="276" spans="1:7" ht="22.5" customHeight="1" x14ac:dyDescent="0.25">
      <c r="A276" s="18">
        <v>4</v>
      </c>
      <c r="B276" s="23" t="s">
        <v>323</v>
      </c>
      <c r="C276" s="17" t="s">
        <v>400</v>
      </c>
      <c r="D276" s="90">
        <v>2</v>
      </c>
      <c r="E276" s="17">
        <v>1</v>
      </c>
      <c r="F276" s="28" t="s">
        <v>181</v>
      </c>
      <c r="G276" s="28" t="s">
        <v>240</v>
      </c>
    </row>
    <row r="277" spans="1:7" ht="24.75" customHeight="1" x14ac:dyDescent="0.25">
      <c r="A277" s="18">
        <v>5</v>
      </c>
      <c r="B277" s="23" t="s">
        <v>324</v>
      </c>
      <c r="C277" s="17" t="s">
        <v>185</v>
      </c>
      <c r="D277" s="90">
        <v>1</v>
      </c>
      <c r="E277" s="17">
        <v>2</v>
      </c>
      <c r="F277" s="28" t="s">
        <v>181</v>
      </c>
      <c r="G277" s="28" t="s">
        <v>240</v>
      </c>
    </row>
    <row r="278" spans="1:7" ht="23.25" customHeight="1" x14ac:dyDescent="0.25">
      <c r="A278" s="18">
        <v>6</v>
      </c>
      <c r="B278" s="23" t="s">
        <v>325</v>
      </c>
      <c r="C278" s="17" t="s">
        <v>400</v>
      </c>
      <c r="D278" s="90">
        <v>12</v>
      </c>
      <c r="E278" s="17">
        <v>5</v>
      </c>
      <c r="F278" s="28" t="s">
        <v>181</v>
      </c>
      <c r="G278" s="28" t="s">
        <v>240</v>
      </c>
    </row>
    <row r="279" spans="1:7" ht="28.5" customHeight="1" x14ac:dyDescent="0.25">
      <c r="A279" s="18">
        <v>7</v>
      </c>
      <c r="B279" s="23" t="s">
        <v>416</v>
      </c>
      <c r="C279" s="17" t="s">
        <v>400</v>
      </c>
      <c r="D279" s="90">
        <v>24</v>
      </c>
      <c r="E279" s="17">
        <v>8</v>
      </c>
      <c r="F279" s="28" t="s">
        <v>181</v>
      </c>
      <c r="G279" s="28" t="s">
        <v>240</v>
      </c>
    </row>
    <row r="280" spans="1:7" ht="18.75" customHeight="1" x14ac:dyDescent="0.25">
      <c r="A280" s="18">
        <v>8</v>
      </c>
      <c r="B280" s="23" t="s">
        <v>326</v>
      </c>
      <c r="C280" s="17" t="s">
        <v>400</v>
      </c>
      <c r="D280" s="90">
        <v>10</v>
      </c>
      <c r="E280" s="17">
        <v>3</v>
      </c>
      <c r="F280" s="28" t="s">
        <v>181</v>
      </c>
      <c r="G280" s="28" t="s">
        <v>240</v>
      </c>
    </row>
    <row r="281" spans="1:7" ht="27.75" customHeight="1" x14ac:dyDescent="0.25">
      <c r="A281" s="18">
        <v>9</v>
      </c>
      <c r="B281" s="23" t="s">
        <v>419</v>
      </c>
      <c r="C281" s="17" t="s">
        <v>420</v>
      </c>
      <c r="D281" s="90">
        <v>20</v>
      </c>
      <c r="E281" s="17">
        <v>25</v>
      </c>
      <c r="F281" s="28" t="s">
        <v>181</v>
      </c>
      <c r="G281" s="28" t="s">
        <v>240</v>
      </c>
    </row>
    <row r="282" spans="1:7" ht="26.25" customHeight="1" x14ac:dyDescent="0.25">
      <c r="A282" s="18">
        <v>10</v>
      </c>
      <c r="B282" s="23" t="s">
        <v>327</v>
      </c>
      <c r="C282" s="17" t="s">
        <v>400</v>
      </c>
      <c r="D282" s="90">
        <v>6</v>
      </c>
      <c r="E282" s="17">
        <v>3</v>
      </c>
      <c r="F282" s="28" t="s">
        <v>181</v>
      </c>
      <c r="G282" s="28" t="s">
        <v>240</v>
      </c>
    </row>
    <row r="283" spans="1:7" ht="38.25" x14ac:dyDescent="0.25">
      <c r="A283" s="18">
        <v>11</v>
      </c>
      <c r="B283" s="23" t="s">
        <v>417</v>
      </c>
      <c r="C283" s="17" t="s">
        <v>185</v>
      </c>
      <c r="D283" s="90">
        <v>6</v>
      </c>
      <c r="E283" s="17">
        <v>3</v>
      </c>
      <c r="F283" s="28" t="s">
        <v>181</v>
      </c>
      <c r="G283" s="28" t="s">
        <v>240</v>
      </c>
    </row>
    <row r="284" spans="1:7" ht="24.75" customHeight="1" x14ac:dyDescent="0.25">
      <c r="A284" s="18">
        <v>12</v>
      </c>
      <c r="B284" s="23" t="s">
        <v>328</v>
      </c>
      <c r="C284" s="17" t="s">
        <v>185</v>
      </c>
      <c r="D284" s="90">
        <v>4</v>
      </c>
      <c r="E284" s="17">
        <v>4</v>
      </c>
      <c r="F284" s="28" t="s">
        <v>181</v>
      </c>
      <c r="G284" s="28" t="s">
        <v>240</v>
      </c>
    </row>
    <row r="285" spans="1:7" ht="29.25" customHeight="1" x14ac:dyDescent="0.25">
      <c r="A285" s="18">
        <v>13</v>
      </c>
      <c r="B285" s="23" t="s">
        <v>329</v>
      </c>
      <c r="C285" s="17" t="s">
        <v>185</v>
      </c>
      <c r="D285" s="90">
        <v>4</v>
      </c>
      <c r="E285" s="17">
        <v>4</v>
      </c>
      <c r="F285" s="28" t="s">
        <v>181</v>
      </c>
      <c r="G285" s="28" t="s">
        <v>240</v>
      </c>
    </row>
    <row r="286" spans="1:7" ht="32.25" customHeight="1" x14ac:dyDescent="0.25">
      <c r="A286" s="18">
        <v>14</v>
      </c>
      <c r="B286" s="23" t="s">
        <v>421</v>
      </c>
      <c r="C286" s="17" t="s">
        <v>402</v>
      </c>
      <c r="D286" s="101">
        <v>0.1</v>
      </c>
      <c r="E286" s="17">
        <v>5</v>
      </c>
      <c r="F286" s="28" t="s">
        <v>181</v>
      </c>
      <c r="G286" s="28" t="s">
        <v>240</v>
      </c>
    </row>
    <row r="287" spans="1:7" ht="25.5" x14ac:dyDescent="0.25">
      <c r="A287" s="18">
        <v>15</v>
      </c>
      <c r="B287" s="23" t="s">
        <v>330</v>
      </c>
      <c r="C287" s="17" t="s">
        <v>400</v>
      </c>
      <c r="D287" s="90">
        <v>30</v>
      </c>
      <c r="E287" s="17">
        <v>20</v>
      </c>
      <c r="F287" s="28" t="s">
        <v>181</v>
      </c>
      <c r="G287" s="28" t="s">
        <v>240</v>
      </c>
    </row>
    <row r="288" spans="1:7" ht="25.5" x14ac:dyDescent="0.25">
      <c r="A288" s="18">
        <v>16</v>
      </c>
      <c r="B288" s="23" t="s">
        <v>331</v>
      </c>
      <c r="C288" s="17" t="s">
        <v>420</v>
      </c>
      <c r="D288" s="17">
        <v>10</v>
      </c>
      <c r="E288" s="17">
        <v>25</v>
      </c>
      <c r="F288" s="28" t="s">
        <v>181</v>
      </c>
      <c r="G288" s="28" t="s">
        <v>240</v>
      </c>
    </row>
    <row r="289" spans="1:7" ht="35.25" customHeight="1" x14ac:dyDescent="0.25">
      <c r="A289" s="18">
        <v>17</v>
      </c>
      <c r="B289" s="23" t="s">
        <v>422</v>
      </c>
      <c r="C289" s="17" t="s">
        <v>423</v>
      </c>
      <c r="D289" s="90" t="s">
        <v>424</v>
      </c>
      <c r="E289" s="17">
        <v>16</v>
      </c>
      <c r="F289" s="28" t="s">
        <v>181</v>
      </c>
      <c r="G289" s="28" t="s">
        <v>240</v>
      </c>
    </row>
    <row r="290" spans="1:7" ht="27.75" customHeight="1" x14ac:dyDescent="0.25">
      <c r="A290" s="18">
        <v>18</v>
      </c>
      <c r="B290" s="23" t="s">
        <v>332</v>
      </c>
      <c r="C290" s="17" t="s">
        <v>400</v>
      </c>
      <c r="D290" s="90">
        <v>30</v>
      </c>
      <c r="E290" s="17">
        <v>10</v>
      </c>
      <c r="F290" s="28" t="s">
        <v>181</v>
      </c>
      <c r="G290" s="28" t="s">
        <v>240</v>
      </c>
    </row>
    <row r="291" spans="1:7" ht="21" customHeight="1" x14ac:dyDescent="0.25">
      <c r="A291" s="18">
        <v>19</v>
      </c>
      <c r="B291" s="23" t="s">
        <v>333</v>
      </c>
      <c r="C291" s="17" t="s">
        <v>400</v>
      </c>
      <c r="D291" s="90">
        <v>5</v>
      </c>
      <c r="E291" s="17">
        <v>15</v>
      </c>
      <c r="F291" s="28" t="s">
        <v>181</v>
      </c>
      <c r="G291" s="28" t="s">
        <v>240</v>
      </c>
    </row>
    <row r="292" spans="1:7" ht="25.5" x14ac:dyDescent="0.25">
      <c r="A292" s="18">
        <v>20</v>
      </c>
      <c r="B292" s="23" t="s">
        <v>425</v>
      </c>
      <c r="C292" s="17" t="s">
        <v>426</v>
      </c>
      <c r="D292" s="102" t="s">
        <v>427</v>
      </c>
      <c r="E292" s="17">
        <v>15</v>
      </c>
      <c r="F292" s="28" t="s">
        <v>181</v>
      </c>
      <c r="G292" s="28" t="s">
        <v>240</v>
      </c>
    </row>
    <row r="293" spans="1:7" ht="25.5" x14ac:dyDescent="0.25">
      <c r="A293" s="18">
        <v>21</v>
      </c>
      <c r="B293" s="23" t="s">
        <v>428</v>
      </c>
      <c r="C293" s="17" t="s">
        <v>400</v>
      </c>
      <c r="D293" s="17">
        <v>50</v>
      </c>
      <c r="E293" s="17">
        <v>16</v>
      </c>
      <c r="F293" s="28" t="s">
        <v>181</v>
      </c>
      <c r="G293" s="28" t="s">
        <v>240</v>
      </c>
    </row>
    <row r="294" spans="1:7" x14ac:dyDescent="0.25">
      <c r="A294" s="18">
        <v>22</v>
      </c>
      <c r="B294" s="23" t="s">
        <v>335</v>
      </c>
      <c r="C294" s="94" t="s">
        <v>185</v>
      </c>
      <c r="D294" s="90">
        <v>1</v>
      </c>
      <c r="E294" s="90">
        <v>45</v>
      </c>
      <c r="F294" s="28" t="s">
        <v>181</v>
      </c>
      <c r="G294" s="28"/>
    </row>
    <row r="295" spans="1:7" ht="25.5" customHeight="1" x14ac:dyDescent="0.25">
      <c r="A295" s="18">
        <v>23</v>
      </c>
      <c r="B295" s="23" t="s">
        <v>429</v>
      </c>
      <c r="C295" s="17" t="s">
        <v>185</v>
      </c>
      <c r="D295" s="17">
        <v>5</v>
      </c>
      <c r="E295" s="17">
        <v>5</v>
      </c>
      <c r="F295" s="28" t="s">
        <v>181</v>
      </c>
      <c r="G295" s="28" t="s">
        <v>240</v>
      </c>
    </row>
    <row r="296" spans="1:7" ht="15" customHeight="1" x14ac:dyDescent="0.25">
      <c r="A296" s="18">
        <v>24</v>
      </c>
      <c r="B296" s="23" t="s">
        <v>334</v>
      </c>
      <c r="C296" s="17" t="s">
        <v>185</v>
      </c>
      <c r="D296" s="17">
        <v>1</v>
      </c>
      <c r="E296" s="17">
        <v>45</v>
      </c>
      <c r="F296" s="28" t="s">
        <v>181</v>
      </c>
      <c r="G296" s="28" t="s">
        <v>240</v>
      </c>
    </row>
    <row r="297" spans="1:7" ht="19.5" customHeight="1" x14ac:dyDescent="0.25">
      <c r="A297" s="18">
        <v>25</v>
      </c>
      <c r="B297" s="23" t="s">
        <v>430</v>
      </c>
      <c r="C297" s="17" t="s">
        <v>185</v>
      </c>
      <c r="D297" s="17">
        <v>4</v>
      </c>
      <c r="E297" s="17">
        <v>4</v>
      </c>
      <c r="F297" s="28" t="s">
        <v>181</v>
      </c>
      <c r="G297" s="28" t="s">
        <v>240</v>
      </c>
    </row>
    <row r="298" spans="1:7" x14ac:dyDescent="0.25">
      <c r="A298" s="18">
        <v>26</v>
      </c>
      <c r="B298" s="23" t="s">
        <v>431</v>
      </c>
      <c r="C298" s="17" t="s">
        <v>185</v>
      </c>
      <c r="D298" s="17">
        <v>5</v>
      </c>
      <c r="E298" s="17">
        <v>5</v>
      </c>
      <c r="F298" s="28" t="s">
        <v>181</v>
      </c>
      <c r="G298" s="28" t="s">
        <v>240</v>
      </c>
    </row>
    <row r="299" spans="1:7" x14ac:dyDescent="0.25">
      <c r="A299" s="18">
        <v>27</v>
      </c>
      <c r="B299" s="23" t="s">
        <v>432</v>
      </c>
      <c r="C299" s="94" t="s">
        <v>185</v>
      </c>
      <c r="D299" s="94">
        <v>5</v>
      </c>
      <c r="E299" s="94">
        <v>5</v>
      </c>
      <c r="F299" s="28" t="s">
        <v>181</v>
      </c>
      <c r="G299" s="28" t="s">
        <v>240</v>
      </c>
    </row>
    <row r="300" spans="1:7" ht="16.5" customHeight="1" x14ac:dyDescent="0.25">
      <c r="A300" s="18">
        <v>28</v>
      </c>
      <c r="B300" s="93" t="s">
        <v>433</v>
      </c>
      <c r="C300" s="94" t="s">
        <v>185</v>
      </c>
      <c r="D300" s="94">
        <v>16</v>
      </c>
      <c r="E300" s="94">
        <v>16</v>
      </c>
      <c r="F300" s="28" t="s">
        <v>181</v>
      </c>
      <c r="G300" s="28" t="s">
        <v>240</v>
      </c>
    </row>
    <row r="301" spans="1:7" ht="25.5" customHeight="1" x14ac:dyDescent="0.25">
      <c r="A301" s="18">
        <v>29</v>
      </c>
      <c r="B301" s="93" t="s">
        <v>435</v>
      </c>
      <c r="C301" s="94" t="s">
        <v>185</v>
      </c>
      <c r="D301" s="90">
        <v>3</v>
      </c>
      <c r="E301" s="94">
        <v>3</v>
      </c>
      <c r="F301" s="28" t="s">
        <v>181</v>
      </c>
      <c r="G301" s="28" t="s">
        <v>240</v>
      </c>
    </row>
    <row r="302" spans="1:7" ht="15" customHeight="1" x14ac:dyDescent="0.25">
      <c r="A302" s="18">
        <v>30</v>
      </c>
      <c r="B302" s="93" t="s">
        <v>434</v>
      </c>
      <c r="C302" s="94" t="s">
        <v>185</v>
      </c>
      <c r="D302" s="90">
        <v>2</v>
      </c>
      <c r="E302" s="94">
        <v>2</v>
      </c>
      <c r="F302" s="28" t="s">
        <v>181</v>
      </c>
      <c r="G302" s="28" t="s">
        <v>240</v>
      </c>
    </row>
    <row r="303" spans="1:7" ht="15" customHeight="1" x14ac:dyDescent="0.25">
      <c r="A303" s="18">
        <v>31</v>
      </c>
      <c r="B303" s="93" t="s">
        <v>436</v>
      </c>
      <c r="C303" s="94" t="s">
        <v>185</v>
      </c>
      <c r="D303" s="90">
        <v>4</v>
      </c>
      <c r="E303" s="94">
        <v>4</v>
      </c>
      <c r="F303" s="28" t="s">
        <v>181</v>
      </c>
      <c r="G303" s="28" t="s">
        <v>240</v>
      </c>
    </row>
    <row r="304" spans="1:7" ht="15" customHeight="1" x14ac:dyDescent="0.25">
      <c r="A304" s="18">
        <v>32</v>
      </c>
      <c r="B304" s="93" t="s">
        <v>437</v>
      </c>
      <c r="C304" s="94" t="s">
        <v>185</v>
      </c>
      <c r="D304" s="90">
        <v>8</v>
      </c>
      <c r="E304" s="94">
        <v>8</v>
      </c>
      <c r="F304" s="28" t="s">
        <v>181</v>
      </c>
      <c r="G304" s="28" t="s">
        <v>240</v>
      </c>
    </row>
    <row r="305" spans="1:8" ht="15" customHeight="1" x14ac:dyDescent="0.25">
      <c r="A305" s="18">
        <v>33</v>
      </c>
      <c r="B305" s="93" t="s">
        <v>438</v>
      </c>
      <c r="C305" s="94" t="s">
        <v>185</v>
      </c>
      <c r="D305" s="90">
        <v>1</v>
      </c>
      <c r="E305" s="94">
        <v>1</v>
      </c>
      <c r="F305" s="28" t="s">
        <v>181</v>
      </c>
      <c r="G305" s="28" t="s">
        <v>240</v>
      </c>
    </row>
    <row r="306" spans="1:8" ht="15" customHeight="1" x14ac:dyDescent="0.25">
      <c r="A306" s="18">
        <v>34</v>
      </c>
      <c r="B306" s="93" t="s">
        <v>439</v>
      </c>
      <c r="C306" s="94" t="s">
        <v>185</v>
      </c>
      <c r="D306" s="90">
        <v>3</v>
      </c>
      <c r="E306" s="94">
        <v>3</v>
      </c>
      <c r="F306" s="28" t="s">
        <v>181</v>
      </c>
      <c r="G306" s="28" t="s">
        <v>240</v>
      </c>
    </row>
    <row r="307" spans="1:8" ht="15" customHeight="1" x14ac:dyDescent="0.25">
      <c r="A307" s="18">
        <v>35</v>
      </c>
      <c r="B307" s="93" t="s">
        <v>440</v>
      </c>
      <c r="C307" s="94" t="s">
        <v>185</v>
      </c>
      <c r="D307" s="90">
        <v>3</v>
      </c>
      <c r="E307" s="94">
        <v>3</v>
      </c>
      <c r="F307" s="28" t="s">
        <v>181</v>
      </c>
      <c r="G307" s="28" t="s">
        <v>240</v>
      </c>
    </row>
    <row r="308" spans="1:8" ht="15" customHeight="1" x14ac:dyDescent="0.25">
      <c r="A308" s="18">
        <v>36</v>
      </c>
      <c r="B308" s="93" t="s">
        <v>441</v>
      </c>
      <c r="C308" s="94" t="s">
        <v>185</v>
      </c>
      <c r="D308" s="90">
        <v>4</v>
      </c>
      <c r="E308" s="94">
        <v>4</v>
      </c>
      <c r="F308" s="28" t="s">
        <v>181</v>
      </c>
      <c r="G308" s="28" t="s">
        <v>240</v>
      </c>
    </row>
    <row r="309" spans="1:8" ht="15" customHeight="1" x14ac:dyDescent="0.25">
      <c r="A309" s="18">
        <v>37</v>
      </c>
      <c r="B309" s="93" t="s">
        <v>336</v>
      </c>
      <c r="C309" s="94" t="s">
        <v>185</v>
      </c>
      <c r="D309" s="90">
        <v>3</v>
      </c>
      <c r="E309" s="94">
        <v>3</v>
      </c>
      <c r="F309" s="28" t="s">
        <v>181</v>
      </c>
      <c r="G309" s="28" t="s">
        <v>240</v>
      </c>
    </row>
    <row r="310" spans="1:8" ht="27.75" customHeight="1" x14ac:dyDescent="0.25">
      <c r="A310" s="18">
        <v>38</v>
      </c>
      <c r="B310" s="93" t="s">
        <v>442</v>
      </c>
      <c r="C310" s="94" t="s">
        <v>400</v>
      </c>
      <c r="D310" s="90">
        <v>3</v>
      </c>
      <c r="E310" s="94">
        <v>1</v>
      </c>
      <c r="F310" s="28" t="s">
        <v>181</v>
      </c>
      <c r="G310" s="28" t="s">
        <v>240</v>
      </c>
    </row>
    <row r="311" spans="1:8" ht="27.75" customHeight="1" x14ac:dyDescent="0.25">
      <c r="A311" s="18">
        <v>39</v>
      </c>
      <c r="B311" s="93" t="s">
        <v>374</v>
      </c>
      <c r="C311" s="94" t="s">
        <v>402</v>
      </c>
      <c r="D311" s="97" t="s">
        <v>403</v>
      </c>
      <c r="E311" s="94">
        <v>20</v>
      </c>
      <c r="F311" s="28" t="s">
        <v>181</v>
      </c>
      <c r="G311" s="28" t="s">
        <v>240</v>
      </c>
    </row>
    <row r="312" spans="1:8" ht="18.75" customHeight="1" x14ac:dyDescent="0.25">
      <c r="A312" s="18">
        <v>40</v>
      </c>
      <c r="B312" s="93" t="s">
        <v>443</v>
      </c>
      <c r="C312" s="94" t="s">
        <v>185</v>
      </c>
      <c r="D312" s="92">
        <v>1</v>
      </c>
      <c r="E312" s="94">
        <v>2</v>
      </c>
      <c r="F312" s="28" t="s">
        <v>181</v>
      </c>
      <c r="G312" s="28" t="s">
        <v>240</v>
      </c>
    </row>
    <row r="313" spans="1:8" x14ac:dyDescent="0.25">
      <c r="A313" s="18">
        <v>41</v>
      </c>
      <c r="B313" s="93" t="s">
        <v>399</v>
      </c>
      <c r="C313" s="94" t="s">
        <v>400</v>
      </c>
      <c r="D313" s="96">
        <v>5</v>
      </c>
      <c r="E313" s="94">
        <v>3</v>
      </c>
      <c r="F313" s="28" t="s">
        <v>181</v>
      </c>
      <c r="G313" s="28" t="s">
        <v>240</v>
      </c>
    </row>
    <row r="314" spans="1:8" x14ac:dyDescent="0.25">
      <c r="A314" s="18">
        <v>42</v>
      </c>
      <c r="B314" s="93" t="s">
        <v>444</v>
      </c>
      <c r="C314" s="94" t="s">
        <v>185</v>
      </c>
      <c r="D314" s="98">
        <v>15</v>
      </c>
      <c r="E314" s="94">
        <v>15</v>
      </c>
      <c r="F314" s="28" t="s">
        <v>181</v>
      </c>
      <c r="G314" s="28" t="s">
        <v>240</v>
      </c>
    </row>
    <row r="315" spans="1:8" ht="25.5" x14ac:dyDescent="0.25">
      <c r="A315" s="18">
        <v>43</v>
      </c>
      <c r="B315" s="93" t="s">
        <v>448</v>
      </c>
      <c r="C315" s="94" t="s">
        <v>400</v>
      </c>
      <c r="D315" s="99">
        <v>10</v>
      </c>
      <c r="E315" s="94">
        <v>4</v>
      </c>
      <c r="F315" s="28" t="s">
        <v>181</v>
      </c>
      <c r="G315" s="28" t="s">
        <v>240</v>
      </c>
    </row>
    <row r="316" spans="1:8" ht="15" customHeight="1" x14ac:dyDescent="0.25">
      <c r="A316" s="132"/>
      <c r="B316" s="130"/>
      <c r="C316" s="99" t="s">
        <v>42</v>
      </c>
      <c r="D316" s="62"/>
      <c r="E316" s="127">
        <f>E315+E314+E313+E312+E311+E310+E309+E308+E307+E306+E305+E304+E303+E302+E301+E300+E299+E298+E297+E296+E295+E294+E293+E292+E291+E290+E289+E288+E287+E286+E285+E284+E283+E282+E281+E280+E279+E278+E277+E276+E275+E274+E273</f>
        <v>434</v>
      </c>
      <c r="F316" s="62"/>
      <c r="G316" s="62"/>
      <c r="H316" s="65"/>
    </row>
    <row r="317" spans="1:8" ht="15" customHeight="1" x14ac:dyDescent="0.25">
      <c r="A317" s="133"/>
      <c r="B317" s="131"/>
      <c r="C317" s="99" t="s">
        <v>43</v>
      </c>
      <c r="D317" s="62"/>
      <c r="E317" s="128"/>
      <c r="F317" s="62"/>
      <c r="G317" s="62"/>
      <c r="H317" s="65"/>
    </row>
    <row r="318" spans="1:8" ht="15" customHeight="1" x14ac:dyDescent="0.25">
      <c r="A318" s="61" t="s">
        <v>141</v>
      </c>
      <c r="B318" s="112" t="s">
        <v>142</v>
      </c>
      <c r="C318" s="112"/>
      <c r="D318" s="112"/>
      <c r="E318" s="112"/>
      <c r="F318" s="112"/>
      <c r="G318" s="112"/>
      <c r="H318" s="65"/>
    </row>
    <row r="319" spans="1:8" ht="15" customHeight="1" x14ac:dyDescent="0.25">
      <c r="A319" s="115"/>
      <c r="B319" s="126" t="s">
        <v>41</v>
      </c>
      <c r="C319" s="17" t="s">
        <v>42</v>
      </c>
      <c r="D319" s="62"/>
      <c r="E319" s="111">
        <v>0</v>
      </c>
      <c r="F319" s="62"/>
      <c r="G319" s="62"/>
      <c r="H319" s="65"/>
    </row>
    <row r="320" spans="1:8" ht="15" customHeight="1" x14ac:dyDescent="0.25">
      <c r="A320" s="115"/>
      <c r="B320" s="126"/>
      <c r="C320" s="17" t="s">
        <v>143</v>
      </c>
      <c r="D320" s="62"/>
      <c r="E320" s="111"/>
      <c r="F320" s="62"/>
      <c r="G320" s="62"/>
      <c r="H320" s="65"/>
    </row>
    <row r="321" spans="1:8" ht="15" customHeight="1" x14ac:dyDescent="0.25">
      <c r="A321" s="61" t="s">
        <v>144</v>
      </c>
      <c r="B321" s="112" t="s">
        <v>145</v>
      </c>
      <c r="C321" s="112"/>
      <c r="D321" s="112"/>
      <c r="E321" s="112"/>
      <c r="F321" s="112"/>
      <c r="G321" s="112"/>
      <c r="H321" s="65"/>
    </row>
    <row r="322" spans="1:8" ht="27.95" customHeight="1" x14ac:dyDescent="0.25">
      <c r="A322" s="17">
        <v>1</v>
      </c>
      <c r="B322" s="23" t="s">
        <v>339</v>
      </c>
      <c r="C322" s="34" t="s">
        <v>146</v>
      </c>
      <c r="D322" s="34">
        <v>1</v>
      </c>
      <c r="E322" s="34">
        <v>120</v>
      </c>
      <c r="F322" s="28" t="s">
        <v>181</v>
      </c>
      <c r="G322" s="28" t="s">
        <v>240</v>
      </c>
      <c r="H322" s="32"/>
    </row>
    <row r="323" spans="1:8" ht="27.95" customHeight="1" x14ac:dyDescent="0.25">
      <c r="A323" s="17">
        <v>2</v>
      </c>
      <c r="B323" s="23" t="s">
        <v>340</v>
      </c>
      <c r="C323" s="34" t="s">
        <v>146</v>
      </c>
      <c r="D323" s="34">
        <v>1</v>
      </c>
      <c r="E323" s="34">
        <v>90</v>
      </c>
      <c r="F323" s="28" t="s">
        <v>181</v>
      </c>
      <c r="G323" s="28" t="s">
        <v>240</v>
      </c>
      <c r="H323" s="32"/>
    </row>
    <row r="324" spans="1:8" ht="27.95" customHeight="1" x14ac:dyDescent="0.25">
      <c r="A324" s="17">
        <v>3</v>
      </c>
      <c r="B324" s="23" t="s">
        <v>341</v>
      </c>
      <c r="C324" s="34" t="s">
        <v>146</v>
      </c>
      <c r="D324" s="34">
        <v>1</v>
      </c>
      <c r="E324" s="34">
        <v>70</v>
      </c>
      <c r="F324" s="28" t="s">
        <v>181</v>
      </c>
      <c r="G324" s="28" t="s">
        <v>240</v>
      </c>
      <c r="H324" s="32"/>
    </row>
    <row r="325" spans="1:8" ht="27.95" customHeight="1" x14ac:dyDescent="0.25">
      <c r="A325" s="17">
        <v>4</v>
      </c>
      <c r="B325" s="23" t="s">
        <v>342</v>
      </c>
      <c r="C325" s="34" t="s">
        <v>146</v>
      </c>
      <c r="D325" s="34">
        <v>1</v>
      </c>
      <c r="E325" s="34">
        <v>90</v>
      </c>
      <c r="F325" s="28" t="s">
        <v>181</v>
      </c>
      <c r="G325" s="28" t="s">
        <v>240</v>
      </c>
      <c r="H325" s="32"/>
    </row>
    <row r="326" spans="1:8" ht="27.95" customHeight="1" x14ac:dyDescent="0.25">
      <c r="A326" s="17">
        <v>5</v>
      </c>
      <c r="B326" s="23" t="s">
        <v>344</v>
      </c>
      <c r="C326" s="34" t="s">
        <v>146</v>
      </c>
      <c r="D326" s="34">
        <v>1</v>
      </c>
      <c r="E326" s="34">
        <v>90</v>
      </c>
      <c r="F326" s="28" t="s">
        <v>181</v>
      </c>
      <c r="G326" s="28" t="s">
        <v>240</v>
      </c>
      <c r="H326" s="32"/>
    </row>
    <row r="327" spans="1:8" ht="27.95" customHeight="1" x14ac:dyDescent="0.25">
      <c r="A327" s="17">
        <v>6</v>
      </c>
      <c r="B327" s="23" t="s">
        <v>343</v>
      </c>
      <c r="C327" s="34" t="s">
        <v>146</v>
      </c>
      <c r="D327" s="34">
        <v>1</v>
      </c>
      <c r="E327" s="34">
        <v>90</v>
      </c>
      <c r="F327" s="28" t="s">
        <v>181</v>
      </c>
      <c r="G327" s="28" t="s">
        <v>240</v>
      </c>
      <c r="H327" s="32"/>
    </row>
    <row r="328" spans="1:8" ht="27.95" customHeight="1" x14ac:dyDescent="0.25">
      <c r="A328" s="17">
        <v>7</v>
      </c>
      <c r="B328" s="23" t="s">
        <v>345</v>
      </c>
      <c r="C328" s="34" t="s">
        <v>146</v>
      </c>
      <c r="D328" s="34">
        <v>1</v>
      </c>
      <c r="E328" s="34">
        <v>70</v>
      </c>
      <c r="F328" s="28" t="s">
        <v>181</v>
      </c>
      <c r="G328" s="28" t="s">
        <v>240</v>
      </c>
      <c r="H328" s="32"/>
    </row>
    <row r="329" spans="1:8" ht="27.95" customHeight="1" x14ac:dyDescent="0.25">
      <c r="A329" s="17">
        <v>8</v>
      </c>
      <c r="B329" s="23" t="s">
        <v>346</v>
      </c>
      <c r="C329" s="34" t="s">
        <v>146</v>
      </c>
      <c r="D329" s="34">
        <v>1</v>
      </c>
      <c r="E329" s="34">
        <v>90</v>
      </c>
      <c r="F329" s="28" t="s">
        <v>181</v>
      </c>
      <c r="G329" s="28" t="s">
        <v>240</v>
      </c>
    </row>
    <row r="330" spans="1:8" ht="27.95" customHeight="1" x14ac:dyDescent="0.25">
      <c r="A330" s="17">
        <v>9</v>
      </c>
      <c r="B330" s="23" t="s">
        <v>347</v>
      </c>
      <c r="C330" s="34" t="s">
        <v>146</v>
      </c>
      <c r="D330" s="34">
        <v>1</v>
      </c>
      <c r="E330" s="34">
        <v>50</v>
      </c>
      <c r="F330" s="28" t="s">
        <v>181</v>
      </c>
      <c r="G330" s="28" t="s">
        <v>240</v>
      </c>
    </row>
    <row r="331" spans="1:8" ht="15" customHeight="1" x14ac:dyDescent="0.25">
      <c r="A331" s="115"/>
      <c r="B331" s="126" t="s">
        <v>41</v>
      </c>
      <c r="C331" s="17" t="s">
        <v>42</v>
      </c>
      <c r="D331" s="62"/>
      <c r="E331" s="111">
        <f>SUM(E322:E330)</f>
        <v>760</v>
      </c>
      <c r="F331" s="62"/>
      <c r="G331" s="62"/>
      <c r="H331" s="65"/>
    </row>
    <row r="332" spans="1:8" ht="15" customHeight="1" x14ac:dyDescent="0.25">
      <c r="A332" s="115"/>
      <c r="B332" s="126"/>
      <c r="C332" s="17" t="s">
        <v>143</v>
      </c>
      <c r="D332" s="62"/>
      <c r="E332" s="111"/>
      <c r="F332" s="62"/>
      <c r="G332" s="62"/>
      <c r="H332" s="65"/>
    </row>
    <row r="333" spans="1:8" ht="15" customHeight="1" x14ac:dyDescent="0.25">
      <c r="A333" s="61" t="s">
        <v>148</v>
      </c>
      <c r="B333" s="112" t="s">
        <v>149</v>
      </c>
      <c r="C333" s="112"/>
      <c r="D333" s="112"/>
      <c r="E333" s="112"/>
      <c r="F333" s="112"/>
      <c r="G333" s="112"/>
      <c r="H333" s="65"/>
    </row>
    <row r="334" spans="1:8" ht="27.75" customHeight="1" x14ac:dyDescent="0.25">
      <c r="A334" s="95">
        <v>1</v>
      </c>
      <c r="B334" s="58" t="s">
        <v>348</v>
      </c>
      <c r="C334" s="57" t="s">
        <v>185</v>
      </c>
      <c r="D334" s="100">
        <v>2</v>
      </c>
      <c r="E334" s="95">
        <v>10</v>
      </c>
      <c r="F334" s="59" t="s">
        <v>181</v>
      </c>
      <c r="G334" s="59" t="s">
        <v>240</v>
      </c>
      <c r="H334" s="32"/>
    </row>
    <row r="335" spans="1:8" ht="27.75" customHeight="1" x14ac:dyDescent="0.25">
      <c r="A335" s="105">
        <v>2</v>
      </c>
      <c r="B335" s="106" t="s">
        <v>349</v>
      </c>
      <c r="C335" s="91" t="s">
        <v>185</v>
      </c>
      <c r="D335" s="104">
        <v>2</v>
      </c>
      <c r="E335" s="99">
        <v>80</v>
      </c>
      <c r="F335" s="59" t="s">
        <v>181</v>
      </c>
      <c r="G335" s="59" t="s">
        <v>240</v>
      </c>
      <c r="H335" s="32"/>
    </row>
    <row r="336" spans="1:8" ht="27.75" customHeight="1" x14ac:dyDescent="0.25">
      <c r="A336" s="105">
        <v>3</v>
      </c>
      <c r="B336" s="106" t="s">
        <v>350</v>
      </c>
      <c r="C336" s="91" t="s">
        <v>185</v>
      </c>
      <c r="D336" s="104">
        <v>4</v>
      </c>
      <c r="E336" s="99">
        <v>15</v>
      </c>
      <c r="F336" s="59" t="s">
        <v>181</v>
      </c>
      <c r="G336" s="59" t="s">
        <v>240</v>
      </c>
      <c r="H336" s="32"/>
    </row>
    <row r="337" spans="1:8" ht="27.75" customHeight="1" x14ac:dyDescent="0.25">
      <c r="A337" s="105">
        <v>4</v>
      </c>
      <c r="B337" s="106" t="s">
        <v>445</v>
      </c>
      <c r="C337" s="100" t="s">
        <v>400</v>
      </c>
      <c r="D337" s="104">
        <v>50</v>
      </c>
      <c r="E337" s="99">
        <v>60</v>
      </c>
      <c r="F337" s="59" t="s">
        <v>181</v>
      </c>
      <c r="G337" s="59" t="s">
        <v>240</v>
      </c>
      <c r="H337" s="32"/>
    </row>
    <row r="338" spans="1:8" ht="27.75" customHeight="1" x14ac:dyDescent="0.25">
      <c r="A338" s="105">
        <v>5</v>
      </c>
      <c r="B338" s="106" t="s">
        <v>447</v>
      </c>
      <c r="C338" s="100" t="s">
        <v>400</v>
      </c>
      <c r="D338" s="104">
        <v>1</v>
      </c>
      <c r="E338" s="99">
        <v>4</v>
      </c>
      <c r="F338" s="59" t="s">
        <v>181</v>
      </c>
      <c r="G338" s="59" t="s">
        <v>240</v>
      </c>
      <c r="H338" s="32"/>
    </row>
    <row r="339" spans="1:8" ht="27.75" customHeight="1" x14ac:dyDescent="0.25">
      <c r="A339" s="105">
        <v>6</v>
      </c>
      <c r="B339" s="106" t="s">
        <v>449</v>
      </c>
      <c r="C339" s="100" t="s">
        <v>146</v>
      </c>
      <c r="D339" s="100">
        <v>4</v>
      </c>
      <c r="E339" s="95">
        <v>90</v>
      </c>
      <c r="F339" s="59" t="s">
        <v>181</v>
      </c>
      <c r="G339" s="59" t="s">
        <v>240</v>
      </c>
      <c r="H339" s="32"/>
    </row>
    <row r="340" spans="1:8" ht="15" customHeight="1" x14ac:dyDescent="0.25">
      <c r="A340" s="121"/>
      <c r="B340" s="123" t="s">
        <v>41</v>
      </c>
      <c r="C340" s="8" t="s">
        <v>42</v>
      </c>
      <c r="D340" s="36"/>
      <c r="E340" s="124">
        <f>E336+E335+E334+E337+E338+E339</f>
        <v>259</v>
      </c>
      <c r="F340" s="36"/>
      <c r="G340" s="36"/>
      <c r="H340" s="65"/>
    </row>
    <row r="341" spans="1:8" ht="15" customHeight="1" x14ac:dyDescent="0.25">
      <c r="A341" s="122"/>
      <c r="B341" s="123"/>
      <c r="C341" s="8" t="s">
        <v>143</v>
      </c>
      <c r="D341" s="36"/>
      <c r="E341" s="125"/>
      <c r="F341" s="36"/>
      <c r="G341" s="36"/>
      <c r="H341" s="65"/>
    </row>
    <row r="342" spans="1:8" ht="15" customHeight="1" x14ac:dyDescent="0.25">
      <c r="A342" s="11" t="s">
        <v>150</v>
      </c>
      <c r="B342" s="117" t="s">
        <v>151</v>
      </c>
      <c r="C342" s="118"/>
      <c r="D342" s="118"/>
      <c r="E342" s="118"/>
      <c r="F342" s="118"/>
      <c r="G342" s="119"/>
      <c r="H342" s="65"/>
    </row>
    <row r="343" spans="1:8" ht="15" customHeight="1" x14ac:dyDescent="0.25">
      <c r="A343" s="36"/>
      <c r="B343" s="36"/>
      <c r="C343" s="36"/>
      <c r="D343" s="36"/>
      <c r="E343" s="8">
        <f>E331+E319+E270+E236+E228+E225+E147+E117+E65+E340+E316</f>
        <v>3942.2</v>
      </c>
      <c r="F343" s="36"/>
      <c r="G343" s="36"/>
      <c r="H343" s="65"/>
    </row>
    <row r="344" spans="1:8" ht="15" customHeight="1" x14ac:dyDescent="0.25">
      <c r="A344" s="69"/>
      <c r="B344" s="69"/>
      <c r="C344" s="69"/>
      <c r="D344" s="69"/>
      <c r="E344" s="50"/>
      <c r="F344" s="69"/>
      <c r="G344" s="69"/>
      <c r="H344" s="65"/>
    </row>
    <row r="345" spans="1:8" ht="15" customHeight="1" x14ac:dyDescent="0.25">
      <c r="A345" s="69"/>
      <c r="B345" s="69" t="s">
        <v>446</v>
      </c>
      <c r="C345" s="69"/>
      <c r="D345" s="69"/>
      <c r="E345" s="50"/>
      <c r="F345" s="69"/>
      <c r="G345" s="69"/>
      <c r="H345" s="65"/>
    </row>
    <row r="346" spans="1:8" ht="15" customHeight="1" x14ac:dyDescent="0.25">
      <c r="A346" s="69"/>
      <c r="B346" s="69"/>
      <c r="C346" s="69"/>
      <c r="D346" s="69"/>
      <c r="E346" s="50"/>
      <c r="F346" s="69"/>
      <c r="G346" s="69"/>
      <c r="H346" s="65"/>
    </row>
    <row r="347" spans="1:8" ht="37.5" customHeight="1" x14ac:dyDescent="0.25">
      <c r="A347" s="65"/>
      <c r="B347" s="113" t="s">
        <v>239</v>
      </c>
      <c r="C347" s="113"/>
      <c r="D347" s="113"/>
      <c r="E347" s="113"/>
      <c r="F347" s="113"/>
      <c r="G347" s="70"/>
      <c r="H347" s="65"/>
    </row>
    <row r="349" spans="1:8" ht="15" customHeight="1" x14ac:dyDescent="0.3">
      <c r="B349" s="71"/>
      <c r="C349" s="65"/>
      <c r="D349" s="65"/>
      <c r="E349" s="72"/>
      <c r="F349" s="65"/>
      <c r="G349" s="65"/>
    </row>
    <row r="350" spans="1:8" ht="15" customHeight="1" x14ac:dyDescent="0.25">
      <c r="B350" s="64"/>
      <c r="C350" s="65"/>
      <c r="D350" s="65"/>
      <c r="E350" s="72"/>
      <c r="F350" s="65"/>
      <c r="G350" s="65"/>
    </row>
    <row r="351" spans="1:8" ht="15" customHeight="1" x14ac:dyDescent="0.25">
      <c r="B351" s="116"/>
      <c r="C351" s="116"/>
      <c r="D351" s="116"/>
      <c r="E351" s="116"/>
      <c r="F351" s="116"/>
      <c r="G351" s="116"/>
    </row>
    <row r="352" spans="1:8" ht="15" customHeight="1" x14ac:dyDescent="0.25">
      <c r="B352" s="116"/>
      <c r="C352" s="116"/>
      <c r="D352" s="116"/>
      <c r="E352" s="116"/>
      <c r="F352" s="116"/>
      <c r="G352" s="116"/>
    </row>
    <row r="353" spans="2:7" ht="15" customHeight="1" x14ac:dyDescent="0.25">
      <c r="B353" s="120"/>
      <c r="C353" s="120"/>
      <c r="D353" s="120"/>
      <c r="E353" s="120"/>
      <c r="F353" s="120"/>
      <c r="G353" s="120"/>
    </row>
    <row r="354" spans="2:7" ht="15" customHeight="1" x14ac:dyDescent="0.25">
      <c r="B354" s="116"/>
      <c r="C354" s="116"/>
      <c r="D354" s="116"/>
      <c r="E354" s="116"/>
      <c r="F354" s="116"/>
      <c r="G354" s="116"/>
    </row>
    <row r="355" spans="2:7" ht="15" customHeight="1" x14ac:dyDescent="0.25">
      <c r="B355" s="73"/>
      <c r="C355" s="73"/>
      <c r="D355" s="73"/>
      <c r="E355" s="67"/>
      <c r="F355" s="73"/>
      <c r="G355" s="73"/>
    </row>
    <row r="356" spans="2:7" ht="15" customHeight="1" x14ac:dyDescent="0.25">
      <c r="B356" s="74"/>
      <c r="C356" s="74"/>
      <c r="D356" s="74"/>
      <c r="E356" s="75"/>
      <c r="F356" s="74"/>
      <c r="G356" s="74"/>
    </row>
  </sheetData>
  <mergeCells count="61">
    <mergeCell ref="E12:E13"/>
    <mergeCell ref="B227:G227"/>
    <mergeCell ref="A1:B6"/>
    <mergeCell ref="E1:G6"/>
    <mergeCell ref="C1:D6"/>
    <mergeCell ref="B316:B317"/>
    <mergeCell ref="A316:A317"/>
    <mergeCell ref="G12:G13"/>
    <mergeCell ref="B15:G15"/>
    <mergeCell ref="A228:A229"/>
    <mergeCell ref="B228:B229"/>
    <mergeCell ref="A117:A118"/>
    <mergeCell ref="B117:B118"/>
    <mergeCell ref="E117:E118"/>
    <mergeCell ref="A65:A66"/>
    <mergeCell ref="B65:B66"/>
    <mergeCell ref="D12:D13"/>
    <mergeCell ref="E147:E148"/>
    <mergeCell ref="B149:G149"/>
    <mergeCell ref="A225:A226"/>
    <mergeCell ref="B225:B226"/>
    <mergeCell ref="E225:E226"/>
    <mergeCell ref="A340:A341"/>
    <mergeCell ref="B340:B341"/>
    <mergeCell ref="E340:E341"/>
    <mergeCell ref="E228:E229"/>
    <mergeCell ref="B230:G230"/>
    <mergeCell ref="A331:A332"/>
    <mergeCell ref="B331:B332"/>
    <mergeCell ref="E331:E332"/>
    <mergeCell ref="B238:G238"/>
    <mergeCell ref="A270:A271"/>
    <mergeCell ref="B270:B271"/>
    <mergeCell ref="E270:E271"/>
    <mergeCell ref="B272:G272"/>
    <mergeCell ref="E316:E317"/>
    <mergeCell ref="A319:A320"/>
    <mergeCell ref="B319:B320"/>
    <mergeCell ref="B354:G354"/>
    <mergeCell ref="B333:G333"/>
    <mergeCell ref="B342:G342"/>
    <mergeCell ref="B347:F347"/>
    <mergeCell ref="B351:G351"/>
    <mergeCell ref="B352:G352"/>
    <mergeCell ref="B353:G353"/>
    <mergeCell ref="E319:E320"/>
    <mergeCell ref="B321:G321"/>
    <mergeCell ref="B318:G318"/>
    <mergeCell ref="A7:G11"/>
    <mergeCell ref="A12:A13"/>
    <mergeCell ref="B12:B13"/>
    <mergeCell ref="C12:C13"/>
    <mergeCell ref="F12:F13"/>
    <mergeCell ref="E65:E66"/>
    <mergeCell ref="B67:G67"/>
    <mergeCell ref="A236:A237"/>
    <mergeCell ref="B236:B237"/>
    <mergeCell ref="E236:E237"/>
    <mergeCell ref="B119:G119"/>
    <mergeCell ref="A147:A148"/>
    <mergeCell ref="B147:B148"/>
  </mergeCells>
  <pageMargins left="0.43307086614173229" right="0.23622047244094491" top="0.55118110236220474" bottom="0.35433070866141736" header="0.31496062992125984" footer="0.31496062992125984"/>
  <pageSetup paperSize="9" scale="84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6"/>
  <sheetViews>
    <sheetView tabSelected="1" topLeftCell="A209" zoomScaleNormal="100" workbookViewId="0">
      <selection activeCell="H219" sqref="H219"/>
    </sheetView>
  </sheetViews>
  <sheetFormatPr defaultRowHeight="15" customHeight="1" x14ac:dyDescent="0.25"/>
  <cols>
    <col min="1" max="1" width="3.7109375" style="66" customWidth="1"/>
    <col min="2" max="2" width="45.140625" style="66" customWidth="1"/>
    <col min="3" max="3" width="14" style="66" customWidth="1"/>
    <col min="4" max="4" width="13.28515625" style="66" customWidth="1"/>
    <col min="5" max="5" width="11.85546875" style="76" customWidth="1"/>
    <col min="6" max="6" width="11.5703125" style="66" customWidth="1"/>
    <col min="7" max="7" width="14.85546875" style="66" customWidth="1"/>
    <col min="8" max="16384" width="9.140625" style="66"/>
  </cols>
  <sheetData>
    <row r="1" spans="1:8" ht="15" customHeight="1" x14ac:dyDescent="0.25">
      <c r="A1" s="113" t="s">
        <v>270</v>
      </c>
      <c r="B1" s="113"/>
      <c r="C1" s="129" t="s">
        <v>454</v>
      </c>
      <c r="D1" s="129"/>
      <c r="E1" s="113" t="s">
        <v>455</v>
      </c>
      <c r="F1" s="113"/>
      <c r="G1" s="113"/>
      <c r="H1" s="65"/>
    </row>
    <row r="2" spans="1:8" ht="15" customHeight="1" x14ac:dyDescent="0.25">
      <c r="A2" s="113"/>
      <c r="B2" s="113"/>
      <c r="C2" s="129"/>
      <c r="D2" s="129"/>
      <c r="E2" s="113"/>
      <c r="F2" s="113"/>
      <c r="G2" s="113"/>
      <c r="H2" s="65"/>
    </row>
    <row r="3" spans="1:8" ht="15" customHeight="1" x14ac:dyDescent="0.25">
      <c r="A3" s="113"/>
      <c r="B3" s="113"/>
      <c r="C3" s="129"/>
      <c r="D3" s="129"/>
      <c r="E3" s="113"/>
      <c r="F3" s="113"/>
      <c r="G3" s="113"/>
      <c r="H3" s="65"/>
    </row>
    <row r="4" spans="1:8" ht="15" customHeight="1" x14ac:dyDescent="0.25">
      <c r="A4" s="113"/>
      <c r="B4" s="113"/>
      <c r="C4" s="129"/>
      <c r="D4" s="129"/>
      <c r="E4" s="113"/>
      <c r="F4" s="113"/>
      <c r="G4" s="113"/>
      <c r="H4" s="65"/>
    </row>
    <row r="5" spans="1:8" ht="15" customHeight="1" x14ac:dyDescent="0.25">
      <c r="A5" s="113"/>
      <c r="B5" s="113"/>
      <c r="C5" s="129"/>
      <c r="D5" s="129"/>
      <c r="E5" s="113"/>
      <c r="F5" s="113"/>
      <c r="G5" s="113"/>
      <c r="H5" s="65"/>
    </row>
    <row r="6" spans="1:8" ht="15" customHeight="1" x14ac:dyDescent="0.25">
      <c r="A6" s="113"/>
      <c r="B6" s="113"/>
      <c r="C6" s="129"/>
      <c r="D6" s="129"/>
      <c r="E6" s="113"/>
      <c r="F6" s="113"/>
      <c r="G6" s="113"/>
      <c r="H6" s="65"/>
    </row>
    <row r="7" spans="1:8" ht="15" customHeight="1" x14ac:dyDescent="0.25">
      <c r="A7" s="113" t="s">
        <v>271</v>
      </c>
      <c r="B7" s="113"/>
      <c r="C7" s="113"/>
      <c r="D7" s="113"/>
      <c r="E7" s="113"/>
      <c r="F7" s="113"/>
      <c r="G7" s="113"/>
      <c r="H7" s="65"/>
    </row>
    <row r="8" spans="1:8" ht="15" customHeight="1" x14ac:dyDescent="0.25">
      <c r="A8" s="113"/>
      <c r="B8" s="113"/>
      <c r="C8" s="113"/>
      <c r="D8" s="113"/>
      <c r="E8" s="113"/>
      <c r="F8" s="113"/>
      <c r="G8" s="113"/>
      <c r="H8" s="65" t="s">
        <v>262</v>
      </c>
    </row>
    <row r="9" spans="1:8" ht="15" customHeight="1" x14ac:dyDescent="0.25">
      <c r="A9" s="113"/>
      <c r="B9" s="113"/>
      <c r="C9" s="113"/>
      <c r="D9" s="113"/>
      <c r="E9" s="113"/>
      <c r="F9" s="113"/>
      <c r="G9" s="113"/>
      <c r="H9" s="65"/>
    </row>
    <row r="10" spans="1:8" ht="15" customHeight="1" x14ac:dyDescent="0.25">
      <c r="A10" s="113"/>
      <c r="B10" s="113"/>
      <c r="C10" s="113"/>
      <c r="D10" s="113"/>
      <c r="E10" s="113"/>
      <c r="F10" s="113"/>
      <c r="G10" s="113"/>
      <c r="H10" s="65"/>
    </row>
    <row r="11" spans="1:8" ht="15" customHeight="1" x14ac:dyDescent="0.25">
      <c r="A11" s="113"/>
      <c r="B11" s="113"/>
      <c r="C11" s="113"/>
      <c r="D11" s="113"/>
      <c r="E11" s="113"/>
      <c r="F11" s="113"/>
      <c r="G11" s="113"/>
      <c r="H11" s="65"/>
    </row>
    <row r="12" spans="1:8" ht="15" customHeight="1" x14ac:dyDescent="0.25">
      <c r="A12" s="114" t="s">
        <v>0</v>
      </c>
      <c r="B12" s="115" t="s">
        <v>1</v>
      </c>
      <c r="C12" s="114" t="s">
        <v>2</v>
      </c>
      <c r="D12" s="114" t="s">
        <v>3</v>
      </c>
      <c r="E12" s="134" t="s">
        <v>4</v>
      </c>
      <c r="F12" s="114" t="s">
        <v>269</v>
      </c>
      <c r="G12" s="114" t="s">
        <v>6</v>
      </c>
      <c r="H12" s="65"/>
    </row>
    <row r="13" spans="1:8" ht="27" customHeight="1" x14ac:dyDescent="0.25">
      <c r="A13" s="114"/>
      <c r="B13" s="115"/>
      <c r="C13" s="114"/>
      <c r="D13" s="114"/>
      <c r="E13" s="134"/>
      <c r="F13" s="114"/>
      <c r="G13" s="114"/>
      <c r="H13" s="65"/>
    </row>
    <row r="14" spans="1:8" ht="15" customHeight="1" x14ac:dyDescent="0.25">
      <c r="A14" s="107" t="s">
        <v>7</v>
      </c>
      <c r="B14" s="107" t="s">
        <v>8</v>
      </c>
      <c r="C14" s="107" t="s">
        <v>9</v>
      </c>
      <c r="D14" s="107" t="s">
        <v>10</v>
      </c>
      <c r="E14" s="61">
        <v>6</v>
      </c>
      <c r="F14" s="107">
        <v>9</v>
      </c>
      <c r="G14" s="61">
        <v>10</v>
      </c>
      <c r="H14" s="67"/>
    </row>
    <row r="15" spans="1:8" ht="30" customHeight="1" x14ac:dyDescent="0.25">
      <c r="A15" s="61" t="s">
        <v>7</v>
      </c>
      <c r="B15" s="112" t="s">
        <v>11</v>
      </c>
      <c r="C15" s="112"/>
      <c r="D15" s="112"/>
      <c r="E15" s="112"/>
      <c r="F15" s="112"/>
      <c r="G15" s="112"/>
      <c r="H15" s="13"/>
    </row>
    <row r="16" spans="1:8" ht="30" customHeight="1" x14ac:dyDescent="0.25">
      <c r="A16" s="60">
        <v>1</v>
      </c>
      <c r="B16" s="19" t="s">
        <v>12</v>
      </c>
      <c r="C16" s="108" t="s">
        <v>13</v>
      </c>
      <c r="D16" s="108">
        <v>1</v>
      </c>
      <c r="E16" s="108">
        <v>20</v>
      </c>
      <c r="F16" s="28"/>
      <c r="G16" s="28" t="s">
        <v>14</v>
      </c>
      <c r="H16" s="10"/>
    </row>
    <row r="17" spans="1:8" ht="30" customHeight="1" x14ac:dyDescent="0.25">
      <c r="A17" s="60">
        <v>2</v>
      </c>
      <c r="B17" s="19" t="s">
        <v>15</v>
      </c>
      <c r="C17" s="108" t="s">
        <v>13</v>
      </c>
      <c r="D17" s="108">
        <v>1</v>
      </c>
      <c r="E17" s="108">
        <v>20</v>
      </c>
      <c r="F17" s="28"/>
      <c r="G17" s="28" t="s">
        <v>14</v>
      </c>
      <c r="H17" s="10"/>
    </row>
    <row r="18" spans="1:8" ht="30" customHeight="1" x14ac:dyDescent="0.25">
      <c r="A18" s="60">
        <v>3</v>
      </c>
      <c r="B18" s="19" t="s">
        <v>16</v>
      </c>
      <c r="C18" s="108" t="s">
        <v>13</v>
      </c>
      <c r="D18" s="108">
        <v>1</v>
      </c>
      <c r="E18" s="108">
        <v>20</v>
      </c>
      <c r="F18" s="28"/>
      <c r="G18" s="28" t="s">
        <v>14</v>
      </c>
      <c r="H18" s="10"/>
    </row>
    <row r="19" spans="1:8" ht="30" customHeight="1" x14ac:dyDescent="0.25">
      <c r="A19" s="60">
        <v>4</v>
      </c>
      <c r="B19" s="19" t="s">
        <v>17</v>
      </c>
      <c r="C19" s="108" t="s">
        <v>13</v>
      </c>
      <c r="D19" s="108">
        <v>1</v>
      </c>
      <c r="E19" s="108">
        <v>20</v>
      </c>
      <c r="F19" s="28"/>
      <c r="G19" s="28" t="s">
        <v>14</v>
      </c>
      <c r="H19" s="10"/>
    </row>
    <row r="20" spans="1:8" ht="30" customHeight="1" x14ac:dyDescent="0.25">
      <c r="A20" s="60">
        <v>5</v>
      </c>
      <c r="B20" s="19" t="s">
        <v>18</v>
      </c>
      <c r="C20" s="108" t="s">
        <v>13</v>
      </c>
      <c r="D20" s="108">
        <v>1</v>
      </c>
      <c r="E20" s="108">
        <v>20</v>
      </c>
      <c r="F20" s="28"/>
      <c r="G20" s="28" t="s">
        <v>14</v>
      </c>
      <c r="H20" s="10"/>
    </row>
    <row r="21" spans="1:8" ht="30" customHeight="1" x14ac:dyDescent="0.25">
      <c r="A21" s="60">
        <v>6</v>
      </c>
      <c r="B21" s="19" t="s">
        <v>19</v>
      </c>
      <c r="C21" s="108" t="s">
        <v>13</v>
      </c>
      <c r="D21" s="108">
        <v>1</v>
      </c>
      <c r="E21" s="108">
        <v>20</v>
      </c>
      <c r="F21" s="28"/>
      <c r="G21" s="28" t="s">
        <v>14</v>
      </c>
      <c r="H21" s="10"/>
    </row>
    <row r="22" spans="1:8" ht="30" customHeight="1" x14ac:dyDescent="0.25">
      <c r="A22" s="60">
        <v>7</v>
      </c>
      <c r="B22" s="19" t="s">
        <v>20</v>
      </c>
      <c r="C22" s="108" t="s">
        <v>13</v>
      </c>
      <c r="D22" s="108">
        <v>1</v>
      </c>
      <c r="E22" s="108">
        <v>20</v>
      </c>
      <c r="F22" s="28"/>
      <c r="G22" s="28" t="s">
        <v>14</v>
      </c>
      <c r="H22" s="10"/>
    </row>
    <row r="23" spans="1:8" ht="30" customHeight="1" x14ac:dyDescent="0.25">
      <c r="A23" s="60">
        <v>8</v>
      </c>
      <c r="B23" s="19" t="s">
        <v>21</v>
      </c>
      <c r="C23" s="108" t="s">
        <v>13</v>
      </c>
      <c r="D23" s="108">
        <v>1</v>
      </c>
      <c r="E23" s="108">
        <v>20</v>
      </c>
      <c r="F23" s="28"/>
      <c r="G23" s="28" t="s">
        <v>14</v>
      </c>
      <c r="H23" s="10"/>
    </row>
    <row r="24" spans="1:8" ht="30" customHeight="1" x14ac:dyDescent="0.25">
      <c r="A24" s="60">
        <v>9</v>
      </c>
      <c r="B24" s="19" t="s">
        <v>22</v>
      </c>
      <c r="C24" s="108" t="s">
        <v>13</v>
      </c>
      <c r="D24" s="108">
        <v>1</v>
      </c>
      <c r="E24" s="108">
        <v>20</v>
      </c>
      <c r="F24" s="28"/>
      <c r="G24" s="28" t="s">
        <v>14</v>
      </c>
      <c r="H24" s="10"/>
    </row>
    <row r="25" spans="1:8" ht="30" customHeight="1" x14ac:dyDescent="0.25">
      <c r="A25" s="60">
        <v>10</v>
      </c>
      <c r="B25" s="19" t="s">
        <v>23</v>
      </c>
      <c r="C25" s="108" t="s">
        <v>13</v>
      </c>
      <c r="D25" s="108">
        <v>1</v>
      </c>
      <c r="E25" s="108">
        <v>20</v>
      </c>
      <c r="F25" s="28"/>
      <c r="G25" s="28" t="s">
        <v>14</v>
      </c>
      <c r="H25" s="10"/>
    </row>
    <row r="26" spans="1:8" ht="30" customHeight="1" x14ac:dyDescent="0.25">
      <c r="A26" s="60">
        <v>11</v>
      </c>
      <c r="B26" s="19" t="s">
        <v>24</v>
      </c>
      <c r="C26" s="108" t="s">
        <v>13</v>
      </c>
      <c r="D26" s="108">
        <v>1</v>
      </c>
      <c r="E26" s="108">
        <v>20</v>
      </c>
      <c r="F26" s="28"/>
      <c r="G26" s="28" t="s">
        <v>14</v>
      </c>
      <c r="H26" s="10"/>
    </row>
    <row r="27" spans="1:8" ht="30" customHeight="1" x14ac:dyDescent="0.25">
      <c r="A27" s="60">
        <v>12</v>
      </c>
      <c r="B27" s="19" t="s">
        <v>25</v>
      </c>
      <c r="C27" s="108" t="s">
        <v>13</v>
      </c>
      <c r="D27" s="108">
        <v>1</v>
      </c>
      <c r="E27" s="108">
        <v>20</v>
      </c>
      <c r="F27" s="28"/>
      <c r="G27" s="28" t="s">
        <v>14</v>
      </c>
      <c r="H27" s="10"/>
    </row>
    <row r="28" spans="1:8" ht="30" customHeight="1" x14ac:dyDescent="0.25">
      <c r="A28" s="60">
        <v>13</v>
      </c>
      <c r="B28" s="19" t="s">
        <v>26</v>
      </c>
      <c r="C28" s="108" t="s">
        <v>13</v>
      </c>
      <c r="D28" s="108">
        <v>1</v>
      </c>
      <c r="E28" s="108">
        <v>20</v>
      </c>
      <c r="F28" s="28"/>
      <c r="G28" s="28" t="s">
        <v>14</v>
      </c>
      <c r="H28" s="10"/>
    </row>
    <row r="29" spans="1:8" ht="30" customHeight="1" x14ac:dyDescent="0.25">
      <c r="A29" s="60">
        <v>14</v>
      </c>
      <c r="B29" s="19" t="s">
        <v>27</v>
      </c>
      <c r="C29" s="108" t="s">
        <v>13</v>
      </c>
      <c r="D29" s="108">
        <v>1</v>
      </c>
      <c r="E29" s="108">
        <v>20</v>
      </c>
      <c r="F29" s="28"/>
      <c r="G29" s="28" t="s">
        <v>14</v>
      </c>
      <c r="H29" s="10"/>
    </row>
    <row r="30" spans="1:8" ht="40.5" customHeight="1" x14ac:dyDescent="0.25">
      <c r="A30" s="60">
        <v>15</v>
      </c>
      <c r="B30" s="19" t="s">
        <v>28</v>
      </c>
      <c r="C30" s="108" t="s">
        <v>13</v>
      </c>
      <c r="D30" s="108">
        <v>1</v>
      </c>
      <c r="E30" s="108">
        <v>20</v>
      </c>
      <c r="F30" s="28"/>
      <c r="G30" s="28" t="s">
        <v>14</v>
      </c>
      <c r="H30" s="10"/>
    </row>
    <row r="31" spans="1:8" ht="30" customHeight="1" x14ac:dyDescent="0.25">
      <c r="A31" s="60">
        <v>16</v>
      </c>
      <c r="B31" s="19" t="s">
        <v>29</v>
      </c>
      <c r="C31" s="108" t="s">
        <v>13</v>
      </c>
      <c r="D31" s="108">
        <v>1</v>
      </c>
      <c r="E31" s="108">
        <v>20</v>
      </c>
      <c r="F31" s="28"/>
      <c r="G31" s="28" t="s">
        <v>14</v>
      </c>
      <c r="H31" s="10"/>
    </row>
    <row r="32" spans="1:8" ht="30" customHeight="1" x14ac:dyDescent="0.25">
      <c r="A32" s="60">
        <v>17</v>
      </c>
      <c r="B32" s="19" t="s">
        <v>30</v>
      </c>
      <c r="C32" s="108" t="s">
        <v>13</v>
      </c>
      <c r="D32" s="108">
        <v>1</v>
      </c>
      <c r="E32" s="108">
        <v>20</v>
      </c>
      <c r="F32" s="28"/>
      <c r="G32" s="28" t="s">
        <v>14</v>
      </c>
      <c r="H32" s="10"/>
    </row>
    <row r="33" spans="1:8" ht="30" customHeight="1" x14ac:dyDescent="0.25">
      <c r="A33" s="60">
        <v>18</v>
      </c>
      <c r="B33" s="19" t="s">
        <v>31</v>
      </c>
      <c r="C33" s="108" t="s">
        <v>13</v>
      </c>
      <c r="D33" s="108">
        <v>1</v>
      </c>
      <c r="E33" s="108">
        <v>20</v>
      </c>
      <c r="F33" s="28"/>
      <c r="G33" s="28" t="s">
        <v>14</v>
      </c>
      <c r="H33" s="10"/>
    </row>
    <row r="34" spans="1:8" ht="30" customHeight="1" x14ac:dyDescent="0.25">
      <c r="A34" s="60">
        <v>19</v>
      </c>
      <c r="B34" s="19" t="s">
        <v>32</v>
      </c>
      <c r="C34" s="108" t="s">
        <v>13</v>
      </c>
      <c r="D34" s="108">
        <v>1</v>
      </c>
      <c r="E34" s="108">
        <v>20</v>
      </c>
      <c r="F34" s="28"/>
      <c r="G34" s="28" t="s">
        <v>14</v>
      </c>
      <c r="H34" s="10"/>
    </row>
    <row r="35" spans="1:8" ht="30" customHeight="1" x14ac:dyDescent="0.25">
      <c r="A35" s="60">
        <v>20</v>
      </c>
      <c r="B35" s="19" t="s">
        <v>33</v>
      </c>
      <c r="C35" s="108" t="s">
        <v>13</v>
      </c>
      <c r="D35" s="108">
        <v>1</v>
      </c>
      <c r="E35" s="108">
        <v>20</v>
      </c>
      <c r="F35" s="28"/>
      <c r="G35" s="28" t="s">
        <v>14</v>
      </c>
      <c r="H35" s="10"/>
    </row>
    <row r="36" spans="1:8" ht="30" customHeight="1" x14ac:dyDescent="0.25">
      <c r="A36" s="60">
        <v>21</v>
      </c>
      <c r="B36" s="19" t="s">
        <v>34</v>
      </c>
      <c r="C36" s="108" t="s">
        <v>13</v>
      </c>
      <c r="D36" s="108">
        <v>1</v>
      </c>
      <c r="E36" s="108">
        <v>20</v>
      </c>
      <c r="F36" s="28"/>
      <c r="G36" s="28" t="s">
        <v>14</v>
      </c>
      <c r="H36" s="10"/>
    </row>
    <row r="37" spans="1:8" ht="30" customHeight="1" x14ac:dyDescent="0.25">
      <c r="A37" s="60">
        <v>22</v>
      </c>
      <c r="B37" s="19" t="s">
        <v>35</v>
      </c>
      <c r="C37" s="108" t="s">
        <v>13</v>
      </c>
      <c r="D37" s="108">
        <v>1</v>
      </c>
      <c r="E37" s="108">
        <v>20</v>
      </c>
      <c r="F37" s="28"/>
      <c r="G37" s="28" t="s">
        <v>14</v>
      </c>
      <c r="H37" s="10"/>
    </row>
    <row r="38" spans="1:8" ht="30" customHeight="1" x14ac:dyDescent="0.25">
      <c r="A38" s="60">
        <v>23</v>
      </c>
      <c r="B38" s="19" t="s">
        <v>36</v>
      </c>
      <c r="C38" s="108" t="s">
        <v>13</v>
      </c>
      <c r="D38" s="108">
        <v>1</v>
      </c>
      <c r="E38" s="108">
        <v>20</v>
      </c>
      <c r="F38" s="28"/>
      <c r="G38" s="28" t="s">
        <v>14</v>
      </c>
      <c r="H38" s="10"/>
    </row>
    <row r="39" spans="1:8" ht="30" customHeight="1" x14ac:dyDescent="0.25">
      <c r="A39" s="60">
        <v>24</v>
      </c>
      <c r="B39" s="19" t="s">
        <v>37</v>
      </c>
      <c r="C39" s="108" t="s">
        <v>13</v>
      </c>
      <c r="D39" s="108">
        <v>1</v>
      </c>
      <c r="E39" s="108">
        <v>20</v>
      </c>
      <c r="F39" s="28"/>
      <c r="G39" s="28" t="s">
        <v>14</v>
      </c>
      <c r="H39" s="10"/>
    </row>
    <row r="40" spans="1:8" ht="30" customHeight="1" x14ac:dyDescent="0.25">
      <c r="A40" s="60">
        <v>25</v>
      </c>
      <c r="B40" s="19" t="s">
        <v>38</v>
      </c>
      <c r="C40" s="108" t="s">
        <v>13</v>
      </c>
      <c r="D40" s="108">
        <v>1</v>
      </c>
      <c r="E40" s="108">
        <v>20</v>
      </c>
      <c r="F40" s="28"/>
      <c r="G40" s="28" t="s">
        <v>14</v>
      </c>
      <c r="H40" s="10"/>
    </row>
    <row r="41" spans="1:8" ht="30" customHeight="1" x14ac:dyDescent="0.25">
      <c r="A41" s="60">
        <v>26</v>
      </c>
      <c r="B41" s="19" t="s">
        <v>39</v>
      </c>
      <c r="C41" s="108" t="s">
        <v>13</v>
      </c>
      <c r="D41" s="108">
        <v>1</v>
      </c>
      <c r="E41" s="108">
        <v>20</v>
      </c>
      <c r="F41" s="28"/>
      <c r="G41" s="28" t="s">
        <v>14</v>
      </c>
      <c r="H41" s="10"/>
    </row>
    <row r="42" spans="1:8" ht="30" customHeight="1" x14ac:dyDescent="0.25">
      <c r="A42" s="60">
        <v>27</v>
      </c>
      <c r="B42" s="19" t="s">
        <v>351</v>
      </c>
      <c r="C42" s="108" t="s">
        <v>13</v>
      </c>
      <c r="D42" s="108">
        <v>1</v>
      </c>
      <c r="E42" s="108">
        <v>20</v>
      </c>
      <c r="F42" s="28"/>
      <c r="G42" s="28" t="s">
        <v>14</v>
      </c>
      <c r="H42" s="10"/>
    </row>
    <row r="43" spans="1:8" ht="30" customHeight="1" x14ac:dyDescent="0.25">
      <c r="A43" s="60">
        <v>28</v>
      </c>
      <c r="B43" s="19" t="s">
        <v>352</v>
      </c>
      <c r="C43" s="108" t="s">
        <v>13</v>
      </c>
      <c r="D43" s="108">
        <v>1</v>
      </c>
      <c r="E43" s="108">
        <v>20</v>
      </c>
      <c r="F43" s="28"/>
      <c r="G43" s="28" t="s">
        <v>14</v>
      </c>
      <c r="H43" s="10"/>
    </row>
    <row r="44" spans="1:8" ht="30" customHeight="1" x14ac:dyDescent="0.25">
      <c r="A44" s="60">
        <v>29</v>
      </c>
      <c r="B44" s="19" t="s">
        <v>353</v>
      </c>
      <c r="C44" s="108" t="s">
        <v>13</v>
      </c>
      <c r="D44" s="108">
        <v>1</v>
      </c>
      <c r="E44" s="108">
        <v>20</v>
      </c>
      <c r="F44" s="28"/>
      <c r="G44" s="28" t="s">
        <v>14</v>
      </c>
      <c r="H44" s="10"/>
    </row>
    <row r="45" spans="1:8" ht="30" customHeight="1" x14ac:dyDescent="0.25">
      <c r="A45" s="60">
        <v>30</v>
      </c>
      <c r="B45" s="19" t="s">
        <v>354</v>
      </c>
      <c r="C45" s="108" t="s">
        <v>13</v>
      </c>
      <c r="D45" s="108">
        <v>1</v>
      </c>
      <c r="E45" s="108">
        <v>20</v>
      </c>
      <c r="F45" s="28"/>
      <c r="G45" s="28" t="s">
        <v>14</v>
      </c>
      <c r="H45" s="10"/>
    </row>
    <row r="46" spans="1:8" ht="30" customHeight="1" x14ac:dyDescent="0.25">
      <c r="A46" s="60">
        <v>31</v>
      </c>
      <c r="B46" s="19" t="s">
        <v>355</v>
      </c>
      <c r="C46" s="108" t="s">
        <v>13</v>
      </c>
      <c r="D46" s="108">
        <v>1</v>
      </c>
      <c r="E46" s="108">
        <v>20</v>
      </c>
      <c r="F46" s="28"/>
      <c r="G46" s="28" t="s">
        <v>14</v>
      </c>
      <c r="H46" s="10"/>
    </row>
    <row r="47" spans="1:8" ht="30" customHeight="1" x14ac:dyDescent="0.25">
      <c r="A47" s="60">
        <v>32</v>
      </c>
      <c r="B47" s="19" t="s">
        <v>356</v>
      </c>
      <c r="C47" s="108" t="s">
        <v>13</v>
      </c>
      <c r="D47" s="108">
        <v>1</v>
      </c>
      <c r="E47" s="108">
        <v>20</v>
      </c>
      <c r="F47" s="28"/>
      <c r="G47" s="28" t="s">
        <v>14</v>
      </c>
      <c r="H47" s="10"/>
    </row>
    <row r="48" spans="1:8" ht="30" customHeight="1" x14ac:dyDescent="0.25">
      <c r="A48" s="60">
        <v>33</v>
      </c>
      <c r="B48" s="19" t="s">
        <v>357</v>
      </c>
      <c r="C48" s="108" t="s">
        <v>13</v>
      </c>
      <c r="D48" s="108">
        <v>1</v>
      </c>
      <c r="E48" s="108">
        <v>20</v>
      </c>
      <c r="F48" s="28"/>
      <c r="G48" s="28" t="s">
        <v>14</v>
      </c>
      <c r="H48" s="10"/>
    </row>
    <row r="49" spans="1:8" ht="30" customHeight="1" x14ac:dyDescent="0.25">
      <c r="A49" s="60">
        <v>34</v>
      </c>
      <c r="B49" s="19" t="s">
        <v>358</v>
      </c>
      <c r="C49" s="108" t="s">
        <v>13</v>
      </c>
      <c r="D49" s="108">
        <v>1</v>
      </c>
      <c r="E49" s="108">
        <v>20</v>
      </c>
      <c r="F49" s="28"/>
      <c r="G49" s="28" t="s">
        <v>14</v>
      </c>
      <c r="H49" s="10"/>
    </row>
    <row r="50" spans="1:8" ht="30" customHeight="1" x14ac:dyDescent="0.25">
      <c r="A50" s="60">
        <v>35</v>
      </c>
      <c r="B50" s="19" t="s">
        <v>359</v>
      </c>
      <c r="C50" s="108" t="s">
        <v>13</v>
      </c>
      <c r="D50" s="108">
        <v>1</v>
      </c>
      <c r="E50" s="108">
        <v>20</v>
      </c>
      <c r="F50" s="28"/>
      <c r="G50" s="28" t="s">
        <v>14</v>
      </c>
      <c r="H50" s="10"/>
    </row>
    <row r="51" spans="1:8" ht="30" customHeight="1" x14ac:dyDescent="0.25">
      <c r="A51" s="60">
        <v>36</v>
      </c>
      <c r="B51" s="19" t="s">
        <v>360</v>
      </c>
      <c r="C51" s="108" t="s">
        <v>13</v>
      </c>
      <c r="D51" s="108">
        <v>1</v>
      </c>
      <c r="E51" s="108">
        <v>20</v>
      </c>
      <c r="F51" s="28"/>
      <c r="G51" s="28" t="s">
        <v>14</v>
      </c>
      <c r="H51" s="10"/>
    </row>
    <row r="52" spans="1:8" ht="30" customHeight="1" x14ac:dyDescent="0.25">
      <c r="A52" s="60">
        <v>37</v>
      </c>
      <c r="B52" s="19" t="s">
        <v>361</v>
      </c>
      <c r="C52" s="108" t="s">
        <v>13</v>
      </c>
      <c r="D52" s="108">
        <v>1</v>
      </c>
      <c r="E52" s="108">
        <v>20</v>
      </c>
      <c r="F52" s="28"/>
      <c r="G52" s="28" t="s">
        <v>14</v>
      </c>
      <c r="H52" s="10"/>
    </row>
    <row r="53" spans="1:8" ht="30" customHeight="1" x14ac:dyDescent="0.25">
      <c r="A53" s="60">
        <v>38</v>
      </c>
      <c r="B53" s="19" t="s">
        <v>362</v>
      </c>
      <c r="C53" s="108" t="s">
        <v>13</v>
      </c>
      <c r="D53" s="108">
        <v>1</v>
      </c>
      <c r="E53" s="108">
        <v>20</v>
      </c>
      <c r="F53" s="28"/>
      <c r="G53" s="28" t="s">
        <v>14</v>
      </c>
      <c r="H53" s="10"/>
    </row>
    <row r="54" spans="1:8" ht="30" customHeight="1" x14ac:dyDescent="0.25">
      <c r="A54" s="60">
        <v>39</v>
      </c>
      <c r="B54" s="19" t="s">
        <v>363</v>
      </c>
      <c r="C54" s="108" t="s">
        <v>13</v>
      </c>
      <c r="D54" s="108">
        <v>1</v>
      </c>
      <c r="E54" s="108">
        <v>20</v>
      </c>
      <c r="F54" s="28"/>
      <c r="G54" s="28" t="s">
        <v>14</v>
      </c>
      <c r="H54" s="10"/>
    </row>
    <row r="55" spans="1:8" ht="30" customHeight="1" x14ac:dyDescent="0.25">
      <c r="A55" s="60">
        <v>40</v>
      </c>
      <c r="B55" s="19" t="s">
        <v>364</v>
      </c>
      <c r="C55" s="108" t="s">
        <v>13</v>
      </c>
      <c r="D55" s="108">
        <v>1</v>
      </c>
      <c r="E55" s="108">
        <v>20</v>
      </c>
      <c r="F55" s="28"/>
      <c r="G55" s="28" t="s">
        <v>14</v>
      </c>
      <c r="H55" s="10"/>
    </row>
    <row r="56" spans="1:8" ht="30" customHeight="1" x14ac:dyDescent="0.25">
      <c r="A56" s="60">
        <v>41</v>
      </c>
      <c r="B56" s="19" t="s">
        <v>365</v>
      </c>
      <c r="C56" s="108" t="s">
        <v>13</v>
      </c>
      <c r="D56" s="108">
        <v>1</v>
      </c>
      <c r="E56" s="108">
        <v>20</v>
      </c>
      <c r="F56" s="28"/>
      <c r="G56" s="28" t="s">
        <v>14</v>
      </c>
      <c r="H56" s="10"/>
    </row>
    <row r="57" spans="1:8" ht="30" customHeight="1" x14ac:dyDescent="0.25">
      <c r="A57" s="60">
        <v>42</v>
      </c>
      <c r="B57" s="19" t="s">
        <v>366</v>
      </c>
      <c r="C57" s="108" t="s">
        <v>13</v>
      </c>
      <c r="D57" s="108">
        <v>1</v>
      </c>
      <c r="E57" s="108">
        <v>20</v>
      </c>
      <c r="F57" s="28"/>
      <c r="G57" s="28" t="s">
        <v>14</v>
      </c>
      <c r="H57" s="10"/>
    </row>
    <row r="58" spans="1:8" ht="30" customHeight="1" x14ac:dyDescent="0.25">
      <c r="A58" s="60">
        <v>43</v>
      </c>
      <c r="B58" s="19" t="s">
        <v>367</v>
      </c>
      <c r="C58" s="108" t="s">
        <v>13</v>
      </c>
      <c r="D58" s="108">
        <v>1</v>
      </c>
      <c r="E58" s="108">
        <v>20</v>
      </c>
      <c r="F58" s="28"/>
      <c r="G58" s="28" t="s">
        <v>14</v>
      </c>
      <c r="H58" s="10"/>
    </row>
    <row r="59" spans="1:8" ht="41.25" customHeight="1" x14ac:dyDescent="0.25">
      <c r="A59" s="60">
        <v>44</v>
      </c>
      <c r="B59" s="19" t="s">
        <v>368</v>
      </c>
      <c r="C59" s="108" t="s">
        <v>13</v>
      </c>
      <c r="D59" s="108">
        <v>1</v>
      </c>
      <c r="E59" s="108">
        <v>20</v>
      </c>
      <c r="F59" s="28"/>
      <c r="G59" s="28" t="s">
        <v>14</v>
      </c>
      <c r="H59" s="10"/>
    </row>
    <row r="60" spans="1:8" ht="39.75" customHeight="1" x14ac:dyDescent="0.25">
      <c r="A60" s="60">
        <v>45</v>
      </c>
      <c r="B60" s="19" t="s">
        <v>369</v>
      </c>
      <c r="C60" s="108" t="s">
        <v>13</v>
      </c>
      <c r="D60" s="108">
        <v>1</v>
      </c>
      <c r="E60" s="108">
        <v>20</v>
      </c>
      <c r="F60" s="28"/>
      <c r="G60" s="28" t="s">
        <v>14</v>
      </c>
      <c r="H60" s="10"/>
    </row>
    <row r="61" spans="1:8" ht="36" customHeight="1" x14ac:dyDescent="0.25">
      <c r="A61" s="60">
        <v>46</v>
      </c>
      <c r="B61" s="19" t="s">
        <v>370</v>
      </c>
      <c r="C61" s="108" t="s">
        <v>13</v>
      </c>
      <c r="D61" s="108">
        <v>1</v>
      </c>
      <c r="E61" s="108">
        <v>20</v>
      </c>
      <c r="F61" s="28"/>
      <c r="G61" s="28" t="s">
        <v>14</v>
      </c>
      <c r="H61" s="10"/>
    </row>
    <row r="62" spans="1:8" ht="36" customHeight="1" x14ac:dyDescent="0.25">
      <c r="A62" s="60">
        <v>47</v>
      </c>
      <c r="B62" s="19" t="s">
        <v>371</v>
      </c>
      <c r="C62" s="108" t="s">
        <v>13</v>
      </c>
      <c r="D62" s="108">
        <v>1</v>
      </c>
      <c r="E62" s="108">
        <v>20</v>
      </c>
      <c r="F62" s="28"/>
      <c r="G62" s="28" t="s">
        <v>14</v>
      </c>
      <c r="H62" s="10"/>
    </row>
    <row r="63" spans="1:8" ht="36" customHeight="1" x14ac:dyDescent="0.25">
      <c r="A63" s="60">
        <v>48</v>
      </c>
      <c r="B63" s="19" t="s">
        <v>372</v>
      </c>
      <c r="C63" s="108" t="s">
        <v>13</v>
      </c>
      <c r="D63" s="108">
        <v>1</v>
      </c>
      <c r="E63" s="108">
        <v>20</v>
      </c>
      <c r="F63" s="28"/>
      <c r="G63" s="28" t="s">
        <v>14</v>
      </c>
      <c r="H63" s="10"/>
    </row>
    <row r="64" spans="1:8" ht="39" customHeight="1" x14ac:dyDescent="0.25">
      <c r="A64" s="60">
        <v>49</v>
      </c>
      <c r="B64" s="19" t="s">
        <v>373</v>
      </c>
      <c r="C64" s="108" t="s">
        <v>13</v>
      </c>
      <c r="D64" s="108">
        <v>1</v>
      </c>
      <c r="E64" s="108">
        <v>20</v>
      </c>
      <c r="F64" s="28"/>
      <c r="G64" s="28" t="s">
        <v>14</v>
      </c>
      <c r="H64" s="10"/>
    </row>
    <row r="65" spans="1:8" ht="15" customHeight="1" x14ac:dyDescent="0.25">
      <c r="A65" s="115"/>
      <c r="B65" s="126" t="s">
        <v>41</v>
      </c>
      <c r="C65" s="108" t="s">
        <v>42</v>
      </c>
      <c r="D65" s="108">
        <v>49</v>
      </c>
      <c r="E65" s="111">
        <f>SUM(E16:E64)</f>
        <v>980</v>
      </c>
      <c r="F65" s="62"/>
      <c r="G65" s="62"/>
      <c r="H65" s="65"/>
    </row>
    <row r="66" spans="1:8" ht="15" customHeight="1" x14ac:dyDescent="0.25">
      <c r="A66" s="115"/>
      <c r="B66" s="126"/>
      <c r="C66" s="108" t="s">
        <v>43</v>
      </c>
      <c r="D66" s="62"/>
      <c r="E66" s="111"/>
      <c r="F66" s="62"/>
      <c r="G66" s="62"/>
      <c r="H66" s="65"/>
    </row>
    <row r="67" spans="1:8" ht="15" customHeight="1" x14ac:dyDescent="0.25">
      <c r="A67" s="61" t="s">
        <v>8</v>
      </c>
      <c r="B67" s="112" t="s">
        <v>44</v>
      </c>
      <c r="C67" s="112"/>
      <c r="D67" s="112"/>
      <c r="E67" s="112"/>
      <c r="F67" s="112"/>
      <c r="G67" s="112"/>
      <c r="H67" s="13"/>
    </row>
    <row r="68" spans="1:8" ht="27.95" customHeight="1" x14ac:dyDescent="0.25">
      <c r="A68" s="108">
        <v>1</v>
      </c>
      <c r="B68" s="19" t="s">
        <v>45</v>
      </c>
      <c r="C68" s="108" t="s">
        <v>13</v>
      </c>
      <c r="D68" s="108">
        <v>1</v>
      </c>
      <c r="E68" s="108">
        <v>5</v>
      </c>
      <c r="F68" s="28"/>
      <c r="G68" s="28" t="s">
        <v>14</v>
      </c>
      <c r="H68" s="13"/>
    </row>
    <row r="69" spans="1:8" ht="27.95" customHeight="1" x14ac:dyDescent="0.25">
      <c r="A69" s="108">
        <v>2</v>
      </c>
      <c r="B69" s="19" t="s">
        <v>46</v>
      </c>
      <c r="C69" s="108" t="s">
        <v>13</v>
      </c>
      <c r="D69" s="108">
        <v>1</v>
      </c>
      <c r="E69" s="108">
        <v>5</v>
      </c>
      <c r="F69" s="28"/>
      <c r="G69" s="28" t="s">
        <v>14</v>
      </c>
      <c r="H69" s="13"/>
    </row>
    <row r="70" spans="1:8" ht="27.95" customHeight="1" x14ac:dyDescent="0.25">
      <c r="A70" s="108">
        <v>3</v>
      </c>
      <c r="B70" s="19" t="s">
        <v>47</v>
      </c>
      <c r="C70" s="108" t="s">
        <v>13</v>
      </c>
      <c r="D70" s="108">
        <v>1</v>
      </c>
      <c r="E70" s="108">
        <v>5</v>
      </c>
      <c r="F70" s="28"/>
      <c r="G70" s="28" t="s">
        <v>14</v>
      </c>
      <c r="H70" s="13"/>
    </row>
    <row r="71" spans="1:8" ht="27.95" customHeight="1" x14ac:dyDescent="0.25">
      <c r="A71" s="108">
        <v>4</v>
      </c>
      <c r="B71" s="19" t="s">
        <v>48</v>
      </c>
      <c r="C71" s="108" t="s">
        <v>13</v>
      </c>
      <c r="D71" s="108">
        <v>1</v>
      </c>
      <c r="E71" s="108">
        <v>5</v>
      </c>
      <c r="F71" s="28"/>
      <c r="G71" s="28" t="s">
        <v>14</v>
      </c>
      <c r="H71" s="13"/>
    </row>
    <row r="72" spans="1:8" ht="27.95" customHeight="1" x14ac:dyDescent="0.25">
      <c r="A72" s="108">
        <v>5</v>
      </c>
      <c r="B72" s="19" t="s">
        <v>49</v>
      </c>
      <c r="C72" s="108" t="s">
        <v>13</v>
      </c>
      <c r="D72" s="108">
        <v>1</v>
      </c>
      <c r="E72" s="108">
        <v>5</v>
      </c>
      <c r="F72" s="28"/>
      <c r="G72" s="28" t="s">
        <v>14</v>
      </c>
      <c r="H72" s="13"/>
    </row>
    <row r="73" spans="1:8" ht="27.95" customHeight="1" x14ac:dyDescent="0.25">
      <c r="A73" s="108">
        <v>6</v>
      </c>
      <c r="B73" s="19" t="s">
        <v>50</v>
      </c>
      <c r="C73" s="108" t="s">
        <v>13</v>
      </c>
      <c r="D73" s="108">
        <v>1</v>
      </c>
      <c r="E73" s="108">
        <v>5</v>
      </c>
      <c r="F73" s="28"/>
      <c r="G73" s="28" t="s">
        <v>14</v>
      </c>
      <c r="H73" s="13"/>
    </row>
    <row r="74" spans="1:8" ht="27.95" customHeight="1" x14ac:dyDescent="0.25">
      <c r="A74" s="108">
        <v>7</v>
      </c>
      <c r="B74" s="19" t="s">
        <v>51</v>
      </c>
      <c r="C74" s="108" t="s">
        <v>13</v>
      </c>
      <c r="D74" s="108">
        <v>1</v>
      </c>
      <c r="E74" s="108">
        <v>5</v>
      </c>
      <c r="F74" s="28"/>
      <c r="G74" s="28" t="s">
        <v>14</v>
      </c>
      <c r="H74" s="13"/>
    </row>
    <row r="75" spans="1:8" ht="27.95" customHeight="1" x14ac:dyDescent="0.25">
      <c r="A75" s="108">
        <v>8</v>
      </c>
      <c r="B75" s="19" t="s">
        <v>52</v>
      </c>
      <c r="C75" s="108" t="s">
        <v>13</v>
      </c>
      <c r="D75" s="108">
        <v>1</v>
      </c>
      <c r="E75" s="108">
        <v>5</v>
      </c>
      <c r="F75" s="28"/>
      <c r="G75" s="28" t="s">
        <v>14</v>
      </c>
      <c r="H75" s="13"/>
    </row>
    <row r="76" spans="1:8" ht="27.95" customHeight="1" x14ac:dyDescent="0.25">
      <c r="A76" s="108">
        <v>9</v>
      </c>
      <c r="B76" s="19" t="s">
        <v>53</v>
      </c>
      <c r="C76" s="108" t="s">
        <v>13</v>
      </c>
      <c r="D76" s="108">
        <v>1</v>
      </c>
      <c r="E76" s="108">
        <v>5</v>
      </c>
      <c r="F76" s="28"/>
      <c r="G76" s="28" t="s">
        <v>14</v>
      </c>
      <c r="H76" s="13"/>
    </row>
    <row r="77" spans="1:8" ht="27.95" customHeight="1" x14ac:dyDescent="0.25">
      <c r="A77" s="108">
        <v>10</v>
      </c>
      <c r="B77" s="19" t="s">
        <v>54</v>
      </c>
      <c r="C77" s="108" t="s">
        <v>13</v>
      </c>
      <c r="D77" s="108">
        <v>1</v>
      </c>
      <c r="E77" s="108">
        <v>5</v>
      </c>
      <c r="F77" s="28"/>
      <c r="G77" s="28" t="s">
        <v>14</v>
      </c>
      <c r="H77" s="13"/>
    </row>
    <row r="78" spans="1:8" ht="27.95" customHeight="1" x14ac:dyDescent="0.25">
      <c r="A78" s="108">
        <v>11</v>
      </c>
      <c r="B78" s="19" t="s">
        <v>55</v>
      </c>
      <c r="C78" s="108" t="s">
        <v>13</v>
      </c>
      <c r="D78" s="108">
        <v>1</v>
      </c>
      <c r="E78" s="108">
        <v>5</v>
      </c>
      <c r="F78" s="28"/>
      <c r="G78" s="28" t="s">
        <v>14</v>
      </c>
      <c r="H78" s="13"/>
    </row>
    <row r="79" spans="1:8" ht="27.95" customHeight="1" x14ac:dyDescent="0.25">
      <c r="A79" s="108">
        <v>12</v>
      </c>
      <c r="B79" s="19" t="s">
        <v>56</v>
      </c>
      <c r="C79" s="108" t="s">
        <v>13</v>
      </c>
      <c r="D79" s="108">
        <v>1</v>
      </c>
      <c r="E79" s="108">
        <v>5</v>
      </c>
      <c r="F79" s="28"/>
      <c r="G79" s="28" t="s">
        <v>14</v>
      </c>
      <c r="H79" s="13"/>
    </row>
    <row r="80" spans="1:8" ht="27.95" customHeight="1" x14ac:dyDescent="0.25">
      <c r="A80" s="108">
        <v>13</v>
      </c>
      <c r="B80" s="19" t="s">
        <v>57</v>
      </c>
      <c r="C80" s="108" t="s">
        <v>13</v>
      </c>
      <c r="D80" s="108">
        <v>1</v>
      </c>
      <c r="E80" s="108">
        <v>5</v>
      </c>
      <c r="F80" s="28"/>
      <c r="G80" s="28" t="s">
        <v>14</v>
      </c>
      <c r="H80" s="13"/>
    </row>
    <row r="81" spans="1:8" ht="27.95" customHeight="1" x14ac:dyDescent="0.25">
      <c r="A81" s="108">
        <v>14</v>
      </c>
      <c r="B81" s="19" t="s">
        <v>58</v>
      </c>
      <c r="C81" s="108" t="s">
        <v>13</v>
      </c>
      <c r="D81" s="108">
        <v>1</v>
      </c>
      <c r="E81" s="108">
        <v>5</v>
      </c>
      <c r="F81" s="28"/>
      <c r="G81" s="28" t="s">
        <v>14</v>
      </c>
      <c r="H81" s="13"/>
    </row>
    <row r="82" spans="1:8" ht="27.95" customHeight="1" x14ac:dyDescent="0.25">
      <c r="A82" s="108">
        <v>15</v>
      </c>
      <c r="B82" s="19" t="s">
        <v>59</v>
      </c>
      <c r="C82" s="108" t="s">
        <v>13</v>
      </c>
      <c r="D82" s="108">
        <v>1</v>
      </c>
      <c r="E82" s="108">
        <v>5</v>
      </c>
      <c r="F82" s="28"/>
      <c r="G82" s="28" t="s">
        <v>14</v>
      </c>
      <c r="H82" s="13"/>
    </row>
    <row r="83" spans="1:8" ht="27.95" customHeight="1" x14ac:dyDescent="0.25">
      <c r="A83" s="108">
        <v>16</v>
      </c>
      <c r="B83" s="19" t="s">
        <v>60</v>
      </c>
      <c r="C83" s="108" t="s">
        <v>13</v>
      </c>
      <c r="D83" s="108">
        <v>1</v>
      </c>
      <c r="E83" s="108">
        <v>5</v>
      </c>
      <c r="F83" s="28"/>
      <c r="G83" s="28" t="s">
        <v>14</v>
      </c>
      <c r="H83" s="13"/>
    </row>
    <row r="84" spans="1:8" ht="27.95" customHeight="1" x14ac:dyDescent="0.25">
      <c r="A84" s="108">
        <v>17</v>
      </c>
      <c r="B84" s="19" t="s">
        <v>61</v>
      </c>
      <c r="C84" s="108" t="s">
        <v>13</v>
      </c>
      <c r="D84" s="108">
        <v>1</v>
      </c>
      <c r="E84" s="108">
        <v>5</v>
      </c>
      <c r="F84" s="28"/>
      <c r="G84" s="28" t="s">
        <v>14</v>
      </c>
      <c r="H84" s="13"/>
    </row>
    <row r="85" spans="1:8" ht="27.95" customHeight="1" x14ac:dyDescent="0.25">
      <c r="A85" s="108">
        <v>18</v>
      </c>
      <c r="B85" s="19" t="s">
        <v>62</v>
      </c>
      <c r="C85" s="108" t="s">
        <v>13</v>
      </c>
      <c r="D85" s="108">
        <v>1</v>
      </c>
      <c r="E85" s="108">
        <v>5</v>
      </c>
      <c r="F85" s="28"/>
      <c r="G85" s="28" t="s">
        <v>14</v>
      </c>
      <c r="H85" s="13"/>
    </row>
    <row r="86" spans="1:8" ht="27.95" customHeight="1" x14ac:dyDescent="0.25">
      <c r="A86" s="108">
        <v>19</v>
      </c>
      <c r="B86" s="19" t="s">
        <v>63</v>
      </c>
      <c r="C86" s="108" t="s">
        <v>13</v>
      </c>
      <c r="D86" s="108">
        <v>1</v>
      </c>
      <c r="E86" s="108">
        <v>5</v>
      </c>
      <c r="F86" s="28"/>
      <c r="G86" s="28" t="s">
        <v>14</v>
      </c>
      <c r="H86" s="13"/>
    </row>
    <row r="87" spans="1:8" ht="27.95" customHeight="1" x14ac:dyDescent="0.25">
      <c r="A87" s="108">
        <v>20</v>
      </c>
      <c r="B87" s="19" t="s">
        <v>64</v>
      </c>
      <c r="C87" s="108" t="s">
        <v>13</v>
      </c>
      <c r="D87" s="108">
        <v>1</v>
      </c>
      <c r="E87" s="108">
        <v>5</v>
      </c>
      <c r="F87" s="28"/>
      <c r="G87" s="28" t="s">
        <v>14</v>
      </c>
      <c r="H87" s="13"/>
    </row>
    <row r="88" spans="1:8" ht="27.95" customHeight="1" x14ac:dyDescent="0.25">
      <c r="A88" s="108">
        <v>21</v>
      </c>
      <c r="B88" s="19" t="s">
        <v>65</v>
      </c>
      <c r="C88" s="108" t="s">
        <v>13</v>
      </c>
      <c r="D88" s="108">
        <v>1</v>
      </c>
      <c r="E88" s="108">
        <v>5</v>
      </c>
      <c r="F88" s="28"/>
      <c r="G88" s="28" t="s">
        <v>14</v>
      </c>
      <c r="H88" s="13"/>
    </row>
    <row r="89" spans="1:8" ht="27.95" customHeight="1" x14ac:dyDescent="0.25">
      <c r="A89" s="108">
        <v>22</v>
      </c>
      <c r="B89" s="19" t="s">
        <v>66</v>
      </c>
      <c r="C89" s="108" t="s">
        <v>13</v>
      </c>
      <c r="D89" s="108">
        <v>1</v>
      </c>
      <c r="E89" s="108">
        <v>5</v>
      </c>
      <c r="F89" s="28"/>
      <c r="G89" s="28" t="s">
        <v>14</v>
      </c>
      <c r="H89" s="13"/>
    </row>
    <row r="90" spans="1:8" ht="27.95" customHeight="1" x14ac:dyDescent="0.25">
      <c r="A90" s="108">
        <v>23</v>
      </c>
      <c r="B90" s="19" t="s">
        <v>67</v>
      </c>
      <c r="C90" s="108" t="s">
        <v>13</v>
      </c>
      <c r="D90" s="108">
        <v>1</v>
      </c>
      <c r="E90" s="108">
        <v>5</v>
      </c>
      <c r="F90" s="28"/>
      <c r="G90" s="28" t="s">
        <v>14</v>
      </c>
      <c r="H90" s="13"/>
    </row>
    <row r="91" spans="1:8" ht="27.95" customHeight="1" x14ac:dyDescent="0.25">
      <c r="A91" s="108">
        <v>24</v>
      </c>
      <c r="B91" s="19" t="s">
        <v>68</v>
      </c>
      <c r="C91" s="108" t="s">
        <v>13</v>
      </c>
      <c r="D91" s="108">
        <v>1</v>
      </c>
      <c r="E91" s="108">
        <v>5</v>
      </c>
      <c r="F91" s="28"/>
      <c r="G91" s="28" t="s">
        <v>14</v>
      </c>
      <c r="H91" s="13"/>
    </row>
    <row r="92" spans="1:8" ht="27.95" customHeight="1" x14ac:dyDescent="0.25">
      <c r="A92" s="108">
        <v>25</v>
      </c>
      <c r="B92" s="19" t="s">
        <v>69</v>
      </c>
      <c r="C92" s="108" t="s">
        <v>13</v>
      </c>
      <c r="D92" s="108">
        <v>1</v>
      </c>
      <c r="E92" s="108">
        <v>5</v>
      </c>
      <c r="F92" s="28"/>
      <c r="G92" s="28" t="s">
        <v>14</v>
      </c>
      <c r="H92" s="13"/>
    </row>
    <row r="93" spans="1:8" ht="27.95" customHeight="1" x14ac:dyDescent="0.25">
      <c r="A93" s="108">
        <v>26</v>
      </c>
      <c r="B93" s="19" t="s">
        <v>70</v>
      </c>
      <c r="C93" s="108" t="s">
        <v>13</v>
      </c>
      <c r="D93" s="108">
        <v>1</v>
      </c>
      <c r="E93" s="108">
        <v>5</v>
      </c>
      <c r="F93" s="28"/>
      <c r="G93" s="28" t="s">
        <v>14</v>
      </c>
      <c r="H93" s="13"/>
    </row>
    <row r="94" spans="1:8" ht="27.95" customHeight="1" x14ac:dyDescent="0.25">
      <c r="A94" s="108">
        <v>27</v>
      </c>
      <c r="B94" s="19" t="s">
        <v>375</v>
      </c>
      <c r="C94" s="108" t="s">
        <v>13</v>
      </c>
      <c r="D94" s="108">
        <v>1</v>
      </c>
      <c r="E94" s="108">
        <v>5</v>
      </c>
      <c r="F94" s="28"/>
      <c r="G94" s="28" t="s">
        <v>14</v>
      </c>
      <c r="H94" s="13"/>
    </row>
    <row r="95" spans="1:8" ht="27.95" customHeight="1" x14ac:dyDescent="0.25">
      <c r="A95" s="108">
        <v>28</v>
      </c>
      <c r="B95" s="19" t="s">
        <v>376</v>
      </c>
      <c r="C95" s="108" t="s">
        <v>13</v>
      </c>
      <c r="D95" s="108">
        <v>1</v>
      </c>
      <c r="E95" s="108">
        <v>5</v>
      </c>
      <c r="F95" s="28"/>
      <c r="G95" s="28" t="s">
        <v>14</v>
      </c>
      <c r="H95" s="13"/>
    </row>
    <row r="96" spans="1:8" ht="27.95" customHeight="1" x14ac:dyDescent="0.25">
      <c r="A96" s="108">
        <v>29</v>
      </c>
      <c r="B96" s="19" t="s">
        <v>377</v>
      </c>
      <c r="C96" s="108" t="s">
        <v>13</v>
      </c>
      <c r="D96" s="108">
        <v>1</v>
      </c>
      <c r="E96" s="108">
        <v>5</v>
      </c>
      <c r="F96" s="28"/>
      <c r="G96" s="28" t="s">
        <v>14</v>
      </c>
      <c r="H96" s="13"/>
    </row>
    <row r="97" spans="1:8" ht="27.95" customHeight="1" x14ac:dyDescent="0.25">
      <c r="A97" s="108">
        <v>30</v>
      </c>
      <c r="B97" s="19" t="s">
        <v>378</v>
      </c>
      <c r="C97" s="108" t="s">
        <v>13</v>
      </c>
      <c r="D97" s="108">
        <v>1</v>
      </c>
      <c r="E97" s="108">
        <v>5</v>
      </c>
      <c r="F97" s="28"/>
      <c r="G97" s="28" t="s">
        <v>14</v>
      </c>
      <c r="H97" s="13"/>
    </row>
    <row r="98" spans="1:8" ht="27.95" customHeight="1" x14ac:dyDescent="0.25">
      <c r="A98" s="108">
        <v>31</v>
      </c>
      <c r="B98" s="19" t="s">
        <v>379</v>
      </c>
      <c r="C98" s="108" t="s">
        <v>13</v>
      </c>
      <c r="D98" s="108">
        <v>1</v>
      </c>
      <c r="E98" s="108">
        <v>5</v>
      </c>
      <c r="F98" s="28"/>
      <c r="G98" s="28" t="s">
        <v>14</v>
      </c>
      <c r="H98" s="13"/>
    </row>
    <row r="99" spans="1:8" ht="27.95" customHeight="1" x14ac:dyDescent="0.25">
      <c r="A99" s="108">
        <v>32</v>
      </c>
      <c r="B99" s="19" t="s">
        <v>380</v>
      </c>
      <c r="C99" s="108" t="s">
        <v>13</v>
      </c>
      <c r="D99" s="108">
        <v>1</v>
      </c>
      <c r="E99" s="108">
        <v>5</v>
      </c>
      <c r="F99" s="28"/>
      <c r="G99" s="28" t="s">
        <v>14</v>
      </c>
      <c r="H99" s="13"/>
    </row>
    <row r="100" spans="1:8" ht="27.95" customHeight="1" x14ac:dyDescent="0.25">
      <c r="A100" s="108">
        <v>33</v>
      </c>
      <c r="B100" s="19" t="s">
        <v>381</v>
      </c>
      <c r="C100" s="108" t="s">
        <v>13</v>
      </c>
      <c r="D100" s="108">
        <v>1</v>
      </c>
      <c r="E100" s="108">
        <v>5</v>
      </c>
      <c r="F100" s="28"/>
      <c r="G100" s="28" t="s">
        <v>14</v>
      </c>
      <c r="H100" s="13"/>
    </row>
    <row r="101" spans="1:8" ht="27.95" customHeight="1" x14ac:dyDescent="0.25">
      <c r="A101" s="108">
        <v>34</v>
      </c>
      <c r="B101" s="19" t="s">
        <v>382</v>
      </c>
      <c r="C101" s="108" t="s">
        <v>13</v>
      </c>
      <c r="D101" s="108">
        <v>1</v>
      </c>
      <c r="E101" s="108">
        <v>5</v>
      </c>
      <c r="F101" s="28"/>
      <c r="G101" s="28" t="s">
        <v>14</v>
      </c>
      <c r="H101" s="13"/>
    </row>
    <row r="102" spans="1:8" ht="27.95" customHeight="1" x14ac:dyDescent="0.25">
      <c r="A102" s="108">
        <v>35</v>
      </c>
      <c r="B102" s="19" t="s">
        <v>383</v>
      </c>
      <c r="C102" s="108" t="s">
        <v>13</v>
      </c>
      <c r="D102" s="108">
        <v>1</v>
      </c>
      <c r="E102" s="108">
        <v>5</v>
      </c>
      <c r="F102" s="28"/>
      <c r="G102" s="28" t="s">
        <v>14</v>
      </c>
      <c r="H102" s="13"/>
    </row>
    <row r="103" spans="1:8" ht="27.95" customHeight="1" x14ac:dyDescent="0.25">
      <c r="A103" s="108">
        <v>36</v>
      </c>
      <c r="B103" s="19" t="s">
        <v>384</v>
      </c>
      <c r="C103" s="108" t="s">
        <v>13</v>
      </c>
      <c r="D103" s="108">
        <v>1</v>
      </c>
      <c r="E103" s="108">
        <v>5</v>
      </c>
      <c r="F103" s="28"/>
      <c r="G103" s="28" t="s">
        <v>14</v>
      </c>
      <c r="H103" s="13"/>
    </row>
    <row r="104" spans="1:8" ht="27.95" customHeight="1" x14ac:dyDescent="0.25">
      <c r="A104" s="108">
        <v>37</v>
      </c>
      <c r="B104" s="19" t="s">
        <v>385</v>
      </c>
      <c r="C104" s="108" t="s">
        <v>13</v>
      </c>
      <c r="D104" s="108">
        <v>1</v>
      </c>
      <c r="E104" s="108">
        <v>5</v>
      </c>
      <c r="F104" s="28"/>
      <c r="G104" s="28" t="s">
        <v>14</v>
      </c>
      <c r="H104" s="13"/>
    </row>
    <row r="105" spans="1:8" ht="27.95" customHeight="1" x14ac:dyDescent="0.25">
      <c r="A105" s="108">
        <v>38</v>
      </c>
      <c r="B105" s="19" t="s">
        <v>386</v>
      </c>
      <c r="C105" s="108" t="s">
        <v>13</v>
      </c>
      <c r="D105" s="108">
        <v>1</v>
      </c>
      <c r="E105" s="108">
        <v>5</v>
      </c>
      <c r="F105" s="28"/>
      <c r="G105" s="28" t="s">
        <v>14</v>
      </c>
      <c r="H105" s="13"/>
    </row>
    <row r="106" spans="1:8" ht="27.95" customHeight="1" x14ac:dyDescent="0.25">
      <c r="A106" s="108">
        <v>39</v>
      </c>
      <c r="B106" s="19" t="s">
        <v>387</v>
      </c>
      <c r="C106" s="108" t="s">
        <v>13</v>
      </c>
      <c r="D106" s="108">
        <v>1</v>
      </c>
      <c r="E106" s="108">
        <v>5</v>
      </c>
      <c r="F106" s="28"/>
      <c r="G106" s="28" t="s">
        <v>14</v>
      </c>
      <c r="H106" s="13"/>
    </row>
    <row r="107" spans="1:8" ht="27.95" customHeight="1" x14ac:dyDescent="0.25">
      <c r="A107" s="108">
        <v>40</v>
      </c>
      <c r="B107" s="19" t="s">
        <v>388</v>
      </c>
      <c r="C107" s="108" t="s">
        <v>13</v>
      </c>
      <c r="D107" s="108">
        <v>1</v>
      </c>
      <c r="E107" s="108">
        <v>5</v>
      </c>
      <c r="F107" s="28"/>
      <c r="G107" s="28" t="s">
        <v>14</v>
      </c>
      <c r="H107" s="13"/>
    </row>
    <row r="108" spans="1:8" ht="27.95" customHeight="1" x14ac:dyDescent="0.25">
      <c r="A108" s="108">
        <v>41</v>
      </c>
      <c r="B108" s="19" t="s">
        <v>389</v>
      </c>
      <c r="C108" s="108" t="s">
        <v>13</v>
      </c>
      <c r="D108" s="108">
        <v>1</v>
      </c>
      <c r="E108" s="108">
        <v>5</v>
      </c>
      <c r="F108" s="28"/>
      <c r="G108" s="28" t="s">
        <v>14</v>
      </c>
      <c r="H108" s="13"/>
    </row>
    <row r="109" spans="1:8" ht="27.95" customHeight="1" x14ac:dyDescent="0.25">
      <c r="A109" s="108">
        <v>42</v>
      </c>
      <c r="B109" s="19" t="s">
        <v>390</v>
      </c>
      <c r="C109" s="108" t="s">
        <v>13</v>
      </c>
      <c r="D109" s="108">
        <v>1</v>
      </c>
      <c r="E109" s="108">
        <v>5</v>
      </c>
      <c r="F109" s="28"/>
      <c r="G109" s="28" t="s">
        <v>14</v>
      </c>
      <c r="H109" s="13"/>
    </row>
    <row r="110" spans="1:8" ht="27.95" customHeight="1" x14ac:dyDescent="0.25">
      <c r="A110" s="108">
        <v>43</v>
      </c>
      <c r="B110" s="19" t="s">
        <v>391</v>
      </c>
      <c r="C110" s="108" t="s">
        <v>13</v>
      </c>
      <c r="D110" s="108">
        <v>1</v>
      </c>
      <c r="E110" s="108">
        <v>5</v>
      </c>
      <c r="F110" s="28"/>
      <c r="G110" s="28" t="s">
        <v>14</v>
      </c>
      <c r="H110" s="13"/>
    </row>
    <row r="111" spans="1:8" ht="27.95" customHeight="1" x14ac:dyDescent="0.25">
      <c r="A111" s="108">
        <v>44</v>
      </c>
      <c r="B111" s="19" t="s">
        <v>392</v>
      </c>
      <c r="C111" s="108" t="s">
        <v>13</v>
      </c>
      <c r="D111" s="108">
        <v>1</v>
      </c>
      <c r="E111" s="108">
        <v>5</v>
      </c>
      <c r="F111" s="28"/>
      <c r="G111" s="28" t="s">
        <v>14</v>
      </c>
      <c r="H111" s="13"/>
    </row>
    <row r="112" spans="1:8" ht="27.95" customHeight="1" x14ac:dyDescent="0.25">
      <c r="A112" s="108">
        <v>45</v>
      </c>
      <c r="B112" s="19" t="s">
        <v>393</v>
      </c>
      <c r="C112" s="108" t="s">
        <v>13</v>
      </c>
      <c r="D112" s="108">
        <v>1</v>
      </c>
      <c r="E112" s="108">
        <v>5</v>
      </c>
      <c r="F112" s="28"/>
      <c r="G112" s="28" t="s">
        <v>14</v>
      </c>
      <c r="H112" s="13"/>
    </row>
    <row r="113" spans="1:8" ht="27.95" customHeight="1" x14ac:dyDescent="0.25">
      <c r="A113" s="108">
        <v>46</v>
      </c>
      <c r="B113" s="19" t="s">
        <v>394</v>
      </c>
      <c r="C113" s="108" t="s">
        <v>13</v>
      </c>
      <c r="D113" s="108">
        <v>1</v>
      </c>
      <c r="E113" s="108">
        <v>5</v>
      </c>
      <c r="F113" s="28"/>
      <c r="G113" s="28" t="s">
        <v>14</v>
      </c>
      <c r="H113" s="13"/>
    </row>
    <row r="114" spans="1:8" ht="27.95" customHeight="1" x14ac:dyDescent="0.25">
      <c r="A114" s="108">
        <v>47</v>
      </c>
      <c r="B114" s="19" t="s">
        <v>395</v>
      </c>
      <c r="C114" s="108" t="s">
        <v>13</v>
      </c>
      <c r="D114" s="108">
        <v>1</v>
      </c>
      <c r="E114" s="108">
        <v>5</v>
      </c>
      <c r="F114" s="28"/>
      <c r="G114" s="28" t="s">
        <v>14</v>
      </c>
      <c r="H114" s="13"/>
    </row>
    <row r="115" spans="1:8" ht="27.95" customHeight="1" x14ac:dyDescent="0.25">
      <c r="A115" s="108">
        <v>48</v>
      </c>
      <c r="B115" s="19" t="s">
        <v>396</v>
      </c>
      <c r="C115" s="108" t="s">
        <v>13</v>
      </c>
      <c r="D115" s="108">
        <v>1</v>
      </c>
      <c r="E115" s="108">
        <v>5</v>
      </c>
      <c r="F115" s="28"/>
      <c r="G115" s="28" t="s">
        <v>14</v>
      </c>
      <c r="H115" s="13"/>
    </row>
    <row r="116" spans="1:8" ht="27.95" customHeight="1" x14ac:dyDescent="0.25">
      <c r="A116" s="108">
        <v>49</v>
      </c>
      <c r="B116" s="19" t="s">
        <v>397</v>
      </c>
      <c r="C116" s="108" t="s">
        <v>13</v>
      </c>
      <c r="D116" s="108">
        <v>1</v>
      </c>
      <c r="E116" s="108">
        <v>5</v>
      </c>
      <c r="F116" s="28"/>
      <c r="G116" s="28" t="s">
        <v>14</v>
      </c>
      <c r="H116" s="13"/>
    </row>
    <row r="117" spans="1:8" ht="15" customHeight="1" x14ac:dyDescent="0.25">
      <c r="A117" s="115"/>
      <c r="B117" s="126" t="s">
        <v>41</v>
      </c>
      <c r="C117" s="108" t="s">
        <v>42</v>
      </c>
      <c r="D117" s="108">
        <v>49</v>
      </c>
      <c r="E117" s="111">
        <f>SUM(E68:E116)</f>
        <v>245</v>
      </c>
      <c r="F117" s="62"/>
      <c r="G117" s="62"/>
      <c r="H117" s="65"/>
    </row>
    <row r="118" spans="1:8" ht="15" customHeight="1" x14ac:dyDescent="0.25">
      <c r="A118" s="115"/>
      <c r="B118" s="126"/>
      <c r="C118" s="108" t="s">
        <v>43</v>
      </c>
      <c r="D118" s="62"/>
      <c r="E118" s="111"/>
      <c r="F118" s="62"/>
      <c r="G118" s="62"/>
      <c r="H118" s="65"/>
    </row>
    <row r="119" spans="1:8" ht="26.25" customHeight="1" x14ac:dyDescent="0.25">
      <c r="A119" s="61" t="s">
        <v>9</v>
      </c>
      <c r="B119" s="114" t="s">
        <v>71</v>
      </c>
      <c r="C119" s="114"/>
      <c r="D119" s="114"/>
      <c r="E119" s="114"/>
      <c r="F119" s="114"/>
      <c r="G119" s="114"/>
      <c r="H119" s="13"/>
    </row>
    <row r="120" spans="1:8" ht="15" customHeight="1" x14ac:dyDescent="0.25">
      <c r="A120" s="108">
        <v>1</v>
      </c>
      <c r="B120" s="68" t="s">
        <v>252</v>
      </c>
      <c r="C120" s="108" t="s">
        <v>13</v>
      </c>
      <c r="D120" s="108">
        <v>1</v>
      </c>
      <c r="E120" s="108">
        <v>8</v>
      </c>
      <c r="F120" s="28"/>
      <c r="G120" s="28" t="s">
        <v>14</v>
      </c>
      <c r="H120" s="13"/>
    </row>
    <row r="121" spans="1:8" ht="15" customHeight="1" x14ac:dyDescent="0.25">
      <c r="A121" s="108">
        <v>2</v>
      </c>
      <c r="B121" s="68" t="s">
        <v>253</v>
      </c>
      <c r="C121" s="108" t="s">
        <v>13</v>
      </c>
      <c r="D121" s="108">
        <v>1</v>
      </c>
      <c r="E121" s="108">
        <v>8</v>
      </c>
      <c r="F121" s="28"/>
      <c r="G121" s="28" t="s">
        <v>14</v>
      </c>
      <c r="H121" s="13"/>
    </row>
    <row r="122" spans="1:8" ht="15" customHeight="1" x14ac:dyDescent="0.25">
      <c r="A122" s="108">
        <v>3</v>
      </c>
      <c r="B122" s="68" t="s">
        <v>254</v>
      </c>
      <c r="C122" s="108" t="s">
        <v>13</v>
      </c>
      <c r="D122" s="108">
        <v>1</v>
      </c>
      <c r="E122" s="108">
        <v>4</v>
      </c>
      <c r="F122" s="28"/>
      <c r="G122" s="28" t="s">
        <v>14</v>
      </c>
      <c r="H122" s="13"/>
    </row>
    <row r="123" spans="1:8" ht="15" customHeight="1" x14ac:dyDescent="0.25">
      <c r="A123" s="108">
        <v>4</v>
      </c>
      <c r="B123" s="68" t="s">
        <v>255</v>
      </c>
      <c r="C123" s="108" t="s">
        <v>13</v>
      </c>
      <c r="D123" s="108">
        <v>1</v>
      </c>
      <c r="E123" s="108">
        <v>8</v>
      </c>
      <c r="F123" s="28"/>
      <c r="G123" s="28" t="s">
        <v>14</v>
      </c>
      <c r="H123" s="13"/>
    </row>
    <row r="124" spans="1:8" ht="15" customHeight="1" x14ac:dyDescent="0.25">
      <c r="A124" s="108">
        <v>5</v>
      </c>
      <c r="B124" s="68" t="s">
        <v>256</v>
      </c>
      <c r="C124" s="108" t="s">
        <v>13</v>
      </c>
      <c r="D124" s="108">
        <v>1</v>
      </c>
      <c r="E124" s="108">
        <v>16</v>
      </c>
      <c r="F124" s="28"/>
      <c r="G124" s="28" t="s">
        <v>14</v>
      </c>
      <c r="H124" s="13"/>
    </row>
    <row r="125" spans="1:8" ht="15" customHeight="1" x14ac:dyDescent="0.25">
      <c r="A125" s="108">
        <v>6</v>
      </c>
      <c r="B125" s="68" t="s">
        <v>257</v>
      </c>
      <c r="C125" s="108" t="s">
        <v>13</v>
      </c>
      <c r="D125" s="108">
        <v>1</v>
      </c>
      <c r="E125" s="108">
        <v>8</v>
      </c>
      <c r="F125" s="28"/>
      <c r="G125" s="28" t="s">
        <v>14</v>
      </c>
      <c r="H125" s="13"/>
    </row>
    <row r="126" spans="1:8" ht="15" customHeight="1" x14ac:dyDescent="0.25">
      <c r="A126" s="108">
        <v>7</v>
      </c>
      <c r="B126" s="68" t="s">
        <v>258</v>
      </c>
      <c r="C126" s="108" t="s">
        <v>13</v>
      </c>
      <c r="D126" s="108">
        <v>1</v>
      </c>
      <c r="E126" s="108">
        <v>8</v>
      </c>
      <c r="F126" s="28"/>
      <c r="G126" s="28" t="s">
        <v>14</v>
      </c>
      <c r="H126" s="13"/>
    </row>
    <row r="127" spans="1:8" ht="15" customHeight="1" x14ac:dyDescent="0.25">
      <c r="A127" s="108">
        <v>8</v>
      </c>
      <c r="B127" s="68" t="s">
        <v>259</v>
      </c>
      <c r="C127" s="108" t="s">
        <v>13</v>
      </c>
      <c r="D127" s="108">
        <v>1</v>
      </c>
      <c r="E127" s="108">
        <v>8</v>
      </c>
      <c r="F127" s="28"/>
      <c r="G127" s="28" t="s">
        <v>14</v>
      </c>
      <c r="H127" s="13"/>
    </row>
    <row r="128" spans="1:8" ht="15" customHeight="1" x14ac:dyDescent="0.25">
      <c r="A128" s="108">
        <v>9</v>
      </c>
      <c r="B128" s="68" t="s">
        <v>260</v>
      </c>
      <c r="C128" s="108" t="s">
        <v>13</v>
      </c>
      <c r="D128" s="108">
        <v>1</v>
      </c>
      <c r="E128" s="108">
        <v>12</v>
      </c>
      <c r="F128" s="28"/>
      <c r="G128" s="28" t="s">
        <v>14</v>
      </c>
      <c r="H128" s="13"/>
    </row>
    <row r="129" spans="1:8" ht="15" customHeight="1" x14ac:dyDescent="0.25">
      <c r="A129" s="108">
        <v>10</v>
      </c>
      <c r="B129" s="68" t="s">
        <v>261</v>
      </c>
      <c r="C129" s="108" t="s">
        <v>13</v>
      </c>
      <c r="D129" s="108">
        <v>1</v>
      </c>
      <c r="E129" s="108">
        <v>8</v>
      </c>
      <c r="F129" s="28"/>
      <c r="G129" s="28" t="s">
        <v>14</v>
      </c>
      <c r="H129" s="13"/>
    </row>
    <row r="130" spans="1:8" ht="15" customHeight="1" x14ac:dyDescent="0.25">
      <c r="A130" s="108">
        <v>11</v>
      </c>
      <c r="B130" s="68" t="s">
        <v>272</v>
      </c>
      <c r="C130" s="108" t="s">
        <v>13</v>
      </c>
      <c r="D130" s="108">
        <v>1</v>
      </c>
      <c r="E130" s="108">
        <v>8</v>
      </c>
      <c r="F130" s="28"/>
      <c r="G130" s="28" t="s">
        <v>14</v>
      </c>
      <c r="H130" s="13"/>
    </row>
    <row r="131" spans="1:8" ht="15" customHeight="1" x14ac:dyDescent="0.25">
      <c r="A131" s="108">
        <v>12</v>
      </c>
      <c r="B131" s="68" t="s">
        <v>273</v>
      </c>
      <c r="C131" s="108" t="s">
        <v>13</v>
      </c>
      <c r="D131" s="108">
        <v>1</v>
      </c>
      <c r="E131" s="108">
        <v>8</v>
      </c>
      <c r="F131" s="28"/>
      <c r="G131" s="28" t="s">
        <v>14</v>
      </c>
      <c r="H131" s="13"/>
    </row>
    <row r="132" spans="1:8" ht="15" customHeight="1" x14ac:dyDescent="0.25">
      <c r="A132" s="108">
        <v>13</v>
      </c>
      <c r="B132" s="68" t="s">
        <v>274</v>
      </c>
      <c r="C132" s="108" t="s">
        <v>13</v>
      </c>
      <c r="D132" s="108">
        <v>1</v>
      </c>
      <c r="E132" s="108">
        <v>8</v>
      </c>
      <c r="F132" s="28"/>
      <c r="G132" s="28" t="s">
        <v>14</v>
      </c>
      <c r="H132" s="13"/>
    </row>
    <row r="133" spans="1:8" ht="15" customHeight="1" x14ac:dyDescent="0.25">
      <c r="A133" s="108">
        <v>14</v>
      </c>
      <c r="B133" s="68" t="s">
        <v>275</v>
      </c>
      <c r="C133" s="108" t="s">
        <v>13</v>
      </c>
      <c r="D133" s="108">
        <v>1</v>
      </c>
      <c r="E133" s="108">
        <v>8</v>
      </c>
      <c r="F133" s="28"/>
      <c r="G133" s="28" t="s">
        <v>14</v>
      </c>
      <c r="H133" s="13"/>
    </row>
    <row r="134" spans="1:8" ht="15" customHeight="1" x14ac:dyDescent="0.25">
      <c r="A134" s="108">
        <v>15</v>
      </c>
      <c r="B134" s="68" t="s">
        <v>276</v>
      </c>
      <c r="C134" s="108" t="s">
        <v>13</v>
      </c>
      <c r="D134" s="108">
        <v>1</v>
      </c>
      <c r="E134" s="108">
        <v>8</v>
      </c>
      <c r="F134" s="28"/>
      <c r="G134" s="28" t="s">
        <v>14</v>
      </c>
      <c r="H134" s="13"/>
    </row>
    <row r="135" spans="1:8" ht="15" customHeight="1" x14ac:dyDescent="0.25">
      <c r="A135" s="108">
        <v>16</v>
      </c>
      <c r="B135" s="68" t="s">
        <v>277</v>
      </c>
      <c r="C135" s="108" t="s">
        <v>13</v>
      </c>
      <c r="D135" s="108">
        <v>1</v>
      </c>
      <c r="E135" s="108">
        <v>8</v>
      </c>
      <c r="F135" s="28"/>
      <c r="G135" s="28" t="s">
        <v>14</v>
      </c>
      <c r="H135" s="13"/>
    </row>
    <row r="136" spans="1:8" ht="15" customHeight="1" x14ac:dyDescent="0.25">
      <c r="A136" s="108">
        <v>17</v>
      </c>
      <c r="B136" s="68" t="s">
        <v>278</v>
      </c>
      <c r="C136" s="108" t="s">
        <v>13</v>
      </c>
      <c r="D136" s="108">
        <v>1</v>
      </c>
      <c r="E136" s="108">
        <v>8</v>
      </c>
      <c r="F136" s="28"/>
      <c r="G136" s="28" t="s">
        <v>14</v>
      </c>
      <c r="H136" s="13"/>
    </row>
    <row r="137" spans="1:8" ht="15" customHeight="1" x14ac:dyDescent="0.25">
      <c r="A137" s="108">
        <v>18</v>
      </c>
      <c r="B137" s="68" t="s">
        <v>279</v>
      </c>
      <c r="C137" s="108" t="s">
        <v>13</v>
      </c>
      <c r="D137" s="108">
        <v>1</v>
      </c>
      <c r="E137" s="108">
        <v>8</v>
      </c>
      <c r="F137" s="28"/>
      <c r="G137" s="28" t="s">
        <v>14</v>
      </c>
      <c r="H137" s="13"/>
    </row>
    <row r="138" spans="1:8" ht="15" customHeight="1" x14ac:dyDescent="0.25">
      <c r="A138" s="108">
        <v>19</v>
      </c>
      <c r="B138" s="68" t="s">
        <v>280</v>
      </c>
      <c r="C138" s="108" t="s">
        <v>13</v>
      </c>
      <c r="D138" s="108">
        <v>1</v>
      </c>
      <c r="E138" s="108">
        <v>8</v>
      </c>
      <c r="F138" s="28"/>
      <c r="G138" s="28" t="s">
        <v>14</v>
      </c>
      <c r="H138" s="13"/>
    </row>
    <row r="139" spans="1:8" ht="15" customHeight="1" x14ac:dyDescent="0.25">
      <c r="A139" s="108">
        <v>20</v>
      </c>
      <c r="B139" s="68" t="s">
        <v>281</v>
      </c>
      <c r="C139" s="108" t="s">
        <v>13</v>
      </c>
      <c r="D139" s="108">
        <v>1</v>
      </c>
      <c r="E139" s="108">
        <v>6</v>
      </c>
      <c r="F139" s="28"/>
      <c r="G139" s="28" t="s">
        <v>14</v>
      </c>
      <c r="H139" s="13"/>
    </row>
    <row r="140" spans="1:8" ht="22.5" customHeight="1" x14ac:dyDescent="0.25">
      <c r="A140" s="108">
        <v>21</v>
      </c>
      <c r="B140" s="68" t="s">
        <v>282</v>
      </c>
      <c r="C140" s="108" t="s">
        <v>13</v>
      </c>
      <c r="D140" s="108">
        <v>1</v>
      </c>
      <c r="E140" s="108">
        <v>12</v>
      </c>
      <c r="F140" s="28"/>
      <c r="G140" s="28" t="s">
        <v>14</v>
      </c>
      <c r="H140" s="13"/>
    </row>
    <row r="141" spans="1:8" ht="15" customHeight="1" x14ac:dyDescent="0.25">
      <c r="A141" s="108">
        <v>22</v>
      </c>
      <c r="B141" s="68" t="s">
        <v>283</v>
      </c>
      <c r="C141" s="108" t="s">
        <v>13</v>
      </c>
      <c r="D141" s="108">
        <v>1</v>
      </c>
      <c r="E141" s="108">
        <v>12</v>
      </c>
      <c r="F141" s="28"/>
      <c r="G141" s="28" t="s">
        <v>14</v>
      </c>
      <c r="H141" s="13"/>
    </row>
    <row r="142" spans="1:8" ht="15" customHeight="1" x14ac:dyDescent="0.25">
      <c r="A142" s="108">
        <v>23</v>
      </c>
      <c r="B142" s="68" t="s">
        <v>284</v>
      </c>
      <c r="C142" s="108" t="s">
        <v>13</v>
      </c>
      <c r="D142" s="108">
        <v>1</v>
      </c>
      <c r="E142" s="108">
        <v>12</v>
      </c>
      <c r="F142" s="28"/>
      <c r="G142" s="28" t="s">
        <v>14</v>
      </c>
      <c r="H142" s="13"/>
    </row>
    <row r="143" spans="1:8" ht="15" customHeight="1" x14ac:dyDescent="0.25">
      <c r="A143" s="108">
        <v>24</v>
      </c>
      <c r="B143" s="68" t="s">
        <v>285</v>
      </c>
      <c r="C143" s="108" t="s">
        <v>13</v>
      </c>
      <c r="D143" s="108">
        <v>1</v>
      </c>
      <c r="E143" s="108">
        <v>12</v>
      </c>
      <c r="F143" s="28"/>
      <c r="G143" s="28" t="s">
        <v>14</v>
      </c>
      <c r="H143" s="13"/>
    </row>
    <row r="144" spans="1:8" ht="15" customHeight="1" x14ac:dyDescent="0.25">
      <c r="A144" s="108">
        <v>25</v>
      </c>
      <c r="B144" s="68" t="s">
        <v>286</v>
      </c>
      <c r="C144" s="108" t="s">
        <v>13</v>
      </c>
      <c r="D144" s="108">
        <v>1</v>
      </c>
      <c r="E144" s="108">
        <v>12</v>
      </c>
      <c r="F144" s="28"/>
      <c r="G144" s="28" t="s">
        <v>14</v>
      </c>
      <c r="H144" s="13"/>
    </row>
    <row r="145" spans="1:8" ht="15" customHeight="1" x14ac:dyDescent="0.25">
      <c r="A145" s="108">
        <v>26</v>
      </c>
      <c r="B145" s="68" t="s">
        <v>337</v>
      </c>
      <c r="C145" s="108" t="s">
        <v>13</v>
      </c>
      <c r="D145" s="108">
        <v>1</v>
      </c>
      <c r="E145" s="108">
        <v>3</v>
      </c>
      <c r="F145" s="28"/>
      <c r="G145" s="28" t="s">
        <v>14</v>
      </c>
      <c r="H145" s="13"/>
    </row>
    <row r="146" spans="1:8" ht="15" customHeight="1" x14ac:dyDescent="0.25">
      <c r="A146" s="108">
        <v>27</v>
      </c>
      <c r="B146" s="68" t="s">
        <v>338</v>
      </c>
      <c r="C146" s="108" t="s">
        <v>13</v>
      </c>
      <c r="D146" s="108">
        <v>1</v>
      </c>
      <c r="E146" s="108">
        <v>3</v>
      </c>
      <c r="F146" s="28"/>
      <c r="G146" s="28" t="s">
        <v>14</v>
      </c>
      <c r="H146" s="13"/>
    </row>
    <row r="147" spans="1:8" ht="15" customHeight="1" x14ac:dyDescent="0.25">
      <c r="A147" s="115"/>
      <c r="B147" s="126" t="s">
        <v>41</v>
      </c>
      <c r="C147" s="108" t="s">
        <v>42</v>
      </c>
      <c r="D147" s="108">
        <v>27</v>
      </c>
      <c r="E147" s="111">
        <f>E146+E145+E144+E143+E142+E141+E140+E139+E138+E137+E136+E135+E134+E133+E132+E131+E130+E129+E128+E127+E126+E125+E124+E123+E122+E121+E120</f>
        <v>232</v>
      </c>
      <c r="F147" s="62"/>
      <c r="G147" s="62"/>
      <c r="H147" s="65"/>
    </row>
    <row r="148" spans="1:8" ht="15" customHeight="1" x14ac:dyDescent="0.25">
      <c r="A148" s="115"/>
      <c r="B148" s="126"/>
      <c r="C148" s="108" t="s">
        <v>43</v>
      </c>
      <c r="D148" s="62"/>
      <c r="E148" s="111"/>
      <c r="F148" s="62"/>
      <c r="G148" s="62"/>
      <c r="H148" s="65"/>
    </row>
    <row r="149" spans="1:8" ht="27.95" customHeight="1" x14ac:dyDescent="0.25">
      <c r="A149" s="61" t="s">
        <v>10</v>
      </c>
      <c r="B149" s="114" t="s">
        <v>72</v>
      </c>
      <c r="C149" s="114"/>
      <c r="D149" s="114"/>
      <c r="E149" s="114"/>
      <c r="F149" s="114"/>
      <c r="G149" s="114"/>
      <c r="H149" s="13"/>
    </row>
    <row r="150" spans="1:8" ht="27.95" customHeight="1" x14ac:dyDescent="0.25">
      <c r="A150" s="108">
        <v>1</v>
      </c>
      <c r="B150" s="23" t="s">
        <v>73</v>
      </c>
      <c r="C150" s="108" t="s">
        <v>13</v>
      </c>
      <c r="D150" s="108">
        <v>1</v>
      </c>
      <c r="E150" s="108">
        <v>6</v>
      </c>
      <c r="F150" s="28"/>
      <c r="G150" s="28" t="s">
        <v>14</v>
      </c>
      <c r="H150" s="13"/>
    </row>
    <row r="151" spans="1:8" ht="27.95" customHeight="1" x14ac:dyDescent="0.25">
      <c r="A151" s="108">
        <v>2</v>
      </c>
      <c r="B151" s="23" t="s">
        <v>74</v>
      </c>
      <c r="C151" s="108" t="s">
        <v>13</v>
      </c>
      <c r="D151" s="108">
        <v>1</v>
      </c>
      <c r="E151" s="108">
        <v>6</v>
      </c>
      <c r="F151" s="28"/>
      <c r="G151" s="28" t="s">
        <v>14</v>
      </c>
      <c r="H151" s="13"/>
    </row>
    <row r="152" spans="1:8" ht="27.95" customHeight="1" x14ac:dyDescent="0.25">
      <c r="A152" s="108">
        <v>3</v>
      </c>
      <c r="B152" s="23" t="s">
        <v>75</v>
      </c>
      <c r="C152" s="108" t="s">
        <v>13</v>
      </c>
      <c r="D152" s="108">
        <v>1</v>
      </c>
      <c r="E152" s="108">
        <v>6</v>
      </c>
      <c r="F152" s="28"/>
      <c r="G152" s="28" t="s">
        <v>14</v>
      </c>
      <c r="H152" s="13"/>
    </row>
    <row r="153" spans="1:8" ht="27.95" customHeight="1" x14ac:dyDescent="0.25">
      <c r="A153" s="108">
        <v>4</v>
      </c>
      <c r="B153" s="23" t="s">
        <v>76</v>
      </c>
      <c r="C153" s="108" t="s">
        <v>13</v>
      </c>
      <c r="D153" s="108">
        <v>1</v>
      </c>
      <c r="E153" s="108">
        <v>6</v>
      </c>
      <c r="F153" s="28"/>
      <c r="G153" s="28" t="s">
        <v>14</v>
      </c>
      <c r="H153" s="13"/>
    </row>
    <row r="154" spans="1:8" ht="27.95" customHeight="1" x14ac:dyDescent="0.25">
      <c r="A154" s="108">
        <v>5</v>
      </c>
      <c r="B154" s="23" t="s">
        <v>77</v>
      </c>
      <c r="C154" s="108" t="s">
        <v>13</v>
      </c>
      <c r="D154" s="108">
        <v>1</v>
      </c>
      <c r="E154" s="108">
        <v>6</v>
      </c>
      <c r="F154" s="28"/>
      <c r="G154" s="28" t="s">
        <v>14</v>
      </c>
      <c r="H154" s="13"/>
    </row>
    <row r="155" spans="1:8" ht="27.95" customHeight="1" x14ac:dyDescent="0.25">
      <c r="A155" s="108">
        <v>6</v>
      </c>
      <c r="B155" s="23" t="s">
        <v>79</v>
      </c>
      <c r="C155" s="108" t="s">
        <v>13</v>
      </c>
      <c r="D155" s="108">
        <v>1</v>
      </c>
      <c r="E155" s="108">
        <v>6</v>
      </c>
      <c r="F155" s="28"/>
      <c r="G155" s="28" t="s">
        <v>14</v>
      </c>
      <c r="H155" s="13"/>
    </row>
    <row r="156" spans="1:8" ht="27.95" customHeight="1" x14ac:dyDescent="0.25">
      <c r="A156" s="108">
        <v>7</v>
      </c>
      <c r="B156" s="23" t="s">
        <v>80</v>
      </c>
      <c r="C156" s="108" t="s">
        <v>13</v>
      </c>
      <c r="D156" s="108">
        <v>1</v>
      </c>
      <c r="E156" s="108">
        <v>6</v>
      </c>
      <c r="F156" s="28"/>
      <c r="G156" s="28" t="s">
        <v>14</v>
      </c>
      <c r="H156" s="13"/>
    </row>
    <row r="157" spans="1:8" ht="27.95" customHeight="1" x14ac:dyDescent="0.25">
      <c r="A157" s="108">
        <v>8</v>
      </c>
      <c r="B157" s="23" t="s">
        <v>81</v>
      </c>
      <c r="C157" s="108" t="s">
        <v>13</v>
      </c>
      <c r="D157" s="108">
        <v>1</v>
      </c>
      <c r="E157" s="108">
        <v>6</v>
      </c>
      <c r="F157" s="28"/>
      <c r="G157" s="28" t="s">
        <v>14</v>
      </c>
      <c r="H157" s="13"/>
    </row>
    <row r="158" spans="1:8" ht="27.95" customHeight="1" x14ac:dyDescent="0.25">
      <c r="A158" s="108">
        <v>9</v>
      </c>
      <c r="B158" s="23" t="s">
        <v>82</v>
      </c>
      <c r="C158" s="108" t="s">
        <v>13</v>
      </c>
      <c r="D158" s="108">
        <v>1</v>
      </c>
      <c r="E158" s="108">
        <v>6</v>
      </c>
      <c r="F158" s="28"/>
      <c r="G158" s="28" t="s">
        <v>14</v>
      </c>
      <c r="H158" s="13"/>
    </row>
    <row r="159" spans="1:8" ht="27.95" customHeight="1" x14ac:dyDescent="0.25">
      <c r="A159" s="108">
        <v>10</v>
      </c>
      <c r="B159" s="23" t="s">
        <v>83</v>
      </c>
      <c r="C159" s="108" t="s">
        <v>13</v>
      </c>
      <c r="D159" s="108">
        <v>1</v>
      </c>
      <c r="E159" s="108">
        <v>6</v>
      </c>
      <c r="F159" s="28"/>
      <c r="G159" s="28" t="s">
        <v>14</v>
      </c>
      <c r="H159" s="13"/>
    </row>
    <row r="160" spans="1:8" ht="27.95" customHeight="1" x14ac:dyDescent="0.25">
      <c r="A160" s="108">
        <v>11</v>
      </c>
      <c r="B160" s="23" t="s">
        <v>84</v>
      </c>
      <c r="C160" s="108" t="s">
        <v>13</v>
      </c>
      <c r="D160" s="108">
        <v>1</v>
      </c>
      <c r="E160" s="108">
        <v>6</v>
      </c>
      <c r="F160" s="28"/>
      <c r="G160" s="28" t="s">
        <v>14</v>
      </c>
      <c r="H160" s="13"/>
    </row>
    <row r="161" spans="1:8" ht="27.95" customHeight="1" x14ac:dyDescent="0.25">
      <c r="A161" s="108">
        <v>12</v>
      </c>
      <c r="B161" s="23" t="s">
        <v>85</v>
      </c>
      <c r="C161" s="108" t="s">
        <v>13</v>
      </c>
      <c r="D161" s="108">
        <v>1</v>
      </c>
      <c r="E161" s="108">
        <v>6</v>
      </c>
      <c r="F161" s="28"/>
      <c r="G161" s="28" t="s">
        <v>14</v>
      </c>
      <c r="H161" s="13"/>
    </row>
    <row r="162" spans="1:8" ht="27.95" customHeight="1" x14ac:dyDescent="0.25">
      <c r="A162" s="108">
        <v>13</v>
      </c>
      <c r="B162" s="23" t="s">
        <v>86</v>
      </c>
      <c r="C162" s="108" t="s">
        <v>13</v>
      </c>
      <c r="D162" s="108">
        <v>1</v>
      </c>
      <c r="E162" s="108">
        <v>6</v>
      </c>
      <c r="F162" s="28"/>
      <c r="G162" s="28" t="s">
        <v>14</v>
      </c>
      <c r="H162" s="13"/>
    </row>
    <row r="163" spans="1:8" ht="27.95" customHeight="1" x14ac:dyDescent="0.25">
      <c r="A163" s="108">
        <v>14</v>
      </c>
      <c r="B163" s="23" t="s">
        <v>87</v>
      </c>
      <c r="C163" s="108" t="s">
        <v>13</v>
      </c>
      <c r="D163" s="108">
        <v>1</v>
      </c>
      <c r="E163" s="108">
        <v>6</v>
      </c>
      <c r="F163" s="28"/>
      <c r="G163" s="28" t="s">
        <v>14</v>
      </c>
      <c r="H163" s="13"/>
    </row>
    <row r="164" spans="1:8" ht="27.95" customHeight="1" x14ac:dyDescent="0.25">
      <c r="A164" s="108">
        <v>15</v>
      </c>
      <c r="B164" s="23" t="s">
        <v>88</v>
      </c>
      <c r="C164" s="108" t="s">
        <v>13</v>
      </c>
      <c r="D164" s="108">
        <v>1</v>
      </c>
      <c r="E164" s="108">
        <v>6</v>
      </c>
      <c r="F164" s="28"/>
      <c r="G164" s="28" t="s">
        <v>14</v>
      </c>
      <c r="H164" s="13"/>
    </row>
    <row r="165" spans="1:8" ht="27.95" customHeight="1" x14ac:dyDescent="0.25">
      <c r="A165" s="108">
        <v>16</v>
      </c>
      <c r="B165" s="23" t="s">
        <v>89</v>
      </c>
      <c r="C165" s="108" t="s">
        <v>13</v>
      </c>
      <c r="D165" s="108">
        <v>1</v>
      </c>
      <c r="E165" s="108">
        <v>6</v>
      </c>
      <c r="F165" s="28"/>
      <c r="G165" s="28" t="s">
        <v>14</v>
      </c>
      <c r="H165" s="13"/>
    </row>
    <row r="166" spans="1:8" ht="27.95" customHeight="1" x14ac:dyDescent="0.25">
      <c r="A166" s="108">
        <v>17</v>
      </c>
      <c r="B166" s="23" t="s">
        <v>90</v>
      </c>
      <c r="C166" s="108" t="s">
        <v>13</v>
      </c>
      <c r="D166" s="108">
        <v>1</v>
      </c>
      <c r="E166" s="108">
        <v>6</v>
      </c>
      <c r="F166" s="28"/>
      <c r="G166" s="28" t="s">
        <v>14</v>
      </c>
      <c r="H166" s="13"/>
    </row>
    <row r="167" spans="1:8" ht="27.95" customHeight="1" x14ac:dyDescent="0.25">
      <c r="A167" s="108">
        <v>18</v>
      </c>
      <c r="B167" s="23" t="s">
        <v>91</v>
      </c>
      <c r="C167" s="108" t="s">
        <v>13</v>
      </c>
      <c r="D167" s="108">
        <v>1</v>
      </c>
      <c r="E167" s="108">
        <v>6</v>
      </c>
      <c r="F167" s="28"/>
      <c r="G167" s="28" t="s">
        <v>14</v>
      </c>
      <c r="H167" s="13"/>
    </row>
    <row r="168" spans="1:8" ht="27.95" customHeight="1" x14ac:dyDescent="0.25">
      <c r="A168" s="108">
        <v>19</v>
      </c>
      <c r="B168" s="23" t="s">
        <v>92</v>
      </c>
      <c r="C168" s="108" t="s">
        <v>13</v>
      </c>
      <c r="D168" s="108">
        <v>1</v>
      </c>
      <c r="E168" s="108">
        <v>6</v>
      </c>
      <c r="F168" s="28"/>
      <c r="G168" s="28" t="s">
        <v>14</v>
      </c>
      <c r="H168" s="13"/>
    </row>
    <row r="169" spans="1:8" ht="27.95" customHeight="1" x14ac:dyDescent="0.25">
      <c r="A169" s="108">
        <v>20</v>
      </c>
      <c r="B169" s="23" t="s">
        <v>93</v>
      </c>
      <c r="C169" s="108" t="s">
        <v>13</v>
      </c>
      <c r="D169" s="108">
        <v>1</v>
      </c>
      <c r="E169" s="108">
        <v>6</v>
      </c>
      <c r="F169" s="28"/>
      <c r="G169" s="28" t="s">
        <v>14</v>
      </c>
      <c r="H169" s="13"/>
    </row>
    <row r="170" spans="1:8" ht="27.95" customHeight="1" x14ac:dyDescent="0.25">
      <c r="A170" s="108">
        <v>21</v>
      </c>
      <c r="B170" s="23" t="s">
        <v>94</v>
      </c>
      <c r="C170" s="108" t="s">
        <v>13</v>
      </c>
      <c r="D170" s="108">
        <v>1</v>
      </c>
      <c r="E170" s="108">
        <v>6</v>
      </c>
      <c r="F170" s="28"/>
      <c r="G170" s="28" t="s">
        <v>14</v>
      </c>
      <c r="H170" s="13"/>
    </row>
    <row r="171" spans="1:8" ht="27.95" customHeight="1" x14ac:dyDescent="0.25">
      <c r="A171" s="108">
        <v>22</v>
      </c>
      <c r="B171" s="23" t="s">
        <v>95</v>
      </c>
      <c r="C171" s="108" t="s">
        <v>13</v>
      </c>
      <c r="D171" s="108">
        <v>1</v>
      </c>
      <c r="E171" s="108">
        <v>6</v>
      </c>
      <c r="F171" s="28"/>
      <c r="G171" s="28" t="s">
        <v>14</v>
      </c>
      <c r="H171" s="13"/>
    </row>
    <row r="172" spans="1:8" ht="27.95" customHeight="1" x14ac:dyDescent="0.25">
      <c r="A172" s="108">
        <v>23</v>
      </c>
      <c r="B172" s="23" t="s">
        <v>96</v>
      </c>
      <c r="C172" s="108" t="s">
        <v>13</v>
      </c>
      <c r="D172" s="108">
        <v>1</v>
      </c>
      <c r="E172" s="108">
        <v>6</v>
      </c>
      <c r="F172" s="28"/>
      <c r="G172" s="28" t="s">
        <v>14</v>
      </c>
      <c r="H172" s="13"/>
    </row>
    <row r="173" spans="1:8" ht="27.95" customHeight="1" x14ac:dyDescent="0.25">
      <c r="A173" s="108">
        <v>24</v>
      </c>
      <c r="B173" s="23" t="s">
        <v>97</v>
      </c>
      <c r="C173" s="108" t="s">
        <v>13</v>
      </c>
      <c r="D173" s="108">
        <v>1</v>
      </c>
      <c r="E173" s="108">
        <v>6</v>
      </c>
      <c r="F173" s="28"/>
      <c r="G173" s="28" t="s">
        <v>14</v>
      </c>
      <c r="H173" s="13"/>
    </row>
    <row r="174" spans="1:8" ht="27.95" customHeight="1" x14ac:dyDescent="0.25">
      <c r="A174" s="108">
        <v>25</v>
      </c>
      <c r="B174" s="23" t="s">
        <v>98</v>
      </c>
      <c r="C174" s="108" t="s">
        <v>13</v>
      </c>
      <c r="D174" s="108">
        <v>1</v>
      </c>
      <c r="E174" s="108">
        <v>6</v>
      </c>
      <c r="F174" s="28"/>
      <c r="G174" s="28" t="s">
        <v>14</v>
      </c>
      <c r="H174" s="13"/>
    </row>
    <row r="175" spans="1:8" ht="27.95" customHeight="1" x14ac:dyDescent="0.25">
      <c r="A175" s="108">
        <v>26</v>
      </c>
      <c r="B175" s="23" t="s">
        <v>99</v>
      </c>
      <c r="C175" s="108" t="s">
        <v>13</v>
      </c>
      <c r="D175" s="108">
        <v>1</v>
      </c>
      <c r="E175" s="108">
        <v>6</v>
      </c>
      <c r="F175" s="28"/>
      <c r="G175" s="28" t="s">
        <v>14</v>
      </c>
      <c r="H175" s="13"/>
    </row>
    <row r="176" spans="1:8" ht="27.95" customHeight="1" x14ac:dyDescent="0.25">
      <c r="A176" s="108">
        <v>27</v>
      </c>
      <c r="B176" s="23" t="s">
        <v>100</v>
      </c>
      <c r="C176" s="108" t="s">
        <v>13</v>
      </c>
      <c r="D176" s="108">
        <v>1</v>
      </c>
      <c r="E176" s="108">
        <v>6</v>
      </c>
      <c r="F176" s="28"/>
      <c r="G176" s="28" t="s">
        <v>14</v>
      </c>
      <c r="H176" s="13"/>
    </row>
    <row r="177" spans="1:8" ht="27.95" customHeight="1" x14ac:dyDescent="0.25">
      <c r="A177" s="108">
        <v>28</v>
      </c>
      <c r="B177" s="23" t="s">
        <v>101</v>
      </c>
      <c r="C177" s="108" t="s">
        <v>13</v>
      </c>
      <c r="D177" s="108">
        <v>1</v>
      </c>
      <c r="E177" s="108">
        <v>6</v>
      </c>
      <c r="F177" s="28"/>
      <c r="G177" s="28" t="s">
        <v>14</v>
      </c>
      <c r="H177" s="13"/>
    </row>
    <row r="178" spans="1:8" ht="27.95" customHeight="1" x14ac:dyDescent="0.25">
      <c r="A178" s="108">
        <v>29</v>
      </c>
      <c r="B178" s="23" t="s">
        <v>102</v>
      </c>
      <c r="C178" s="108" t="s">
        <v>13</v>
      </c>
      <c r="D178" s="108">
        <v>1</v>
      </c>
      <c r="E178" s="108">
        <v>6</v>
      </c>
      <c r="F178" s="28"/>
      <c r="G178" s="28" t="s">
        <v>14</v>
      </c>
      <c r="H178" s="13"/>
    </row>
    <row r="179" spans="1:8" ht="27.95" customHeight="1" x14ac:dyDescent="0.25">
      <c r="A179" s="108">
        <v>30</v>
      </c>
      <c r="B179" s="23" t="s">
        <v>103</v>
      </c>
      <c r="C179" s="108" t="s">
        <v>13</v>
      </c>
      <c r="D179" s="108">
        <v>1</v>
      </c>
      <c r="E179" s="108">
        <v>6</v>
      </c>
      <c r="F179" s="28"/>
      <c r="G179" s="28" t="s">
        <v>14</v>
      </c>
      <c r="H179" s="13"/>
    </row>
    <row r="180" spans="1:8" ht="27.95" customHeight="1" x14ac:dyDescent="0.25">
      <c r="A180" s="108">
        <v>31</v>
      </c>
      <c r="B180" s="23" t="s">
        <v>104</v>
      </c>
      <c r="C180" s="108" t="s">
        <v>13</v>
      </c>
      <c r="D180" s="108">
        <v>1</v>
      </c>
      <c r="E180" s="108">
        <v>6</v>
      </c>
      <c r="F180" s="28"/>
      <c r="G180" s="28" t="s">
        <v>14</v>
      </c>
      <c r="H180" s="13"/>
    </row>
    <row r="181" spans="1:8" ht="27.95" customHeight="1" x14ac:dyDescent="0.25">
      <c r="A181" s="108">
        <v>32</v>
      </c>
      <c r="B181" s="23" t="s">
        <v>105</v>
      </c>
      <c r="C181" s="108" t="s">
        <v>13</v>
      </c>
      <c r="D181" s="108">
        <v>1</v>
      </c>
      <c r="E181" s="108">
        <v>6</v>
      </c>
      <c r="F181" s="28"/>
      <c r="G181" s="28" t="s">
        <v>14</v>
      </c>
      <c r="H181" s="13"/>
    </row>
    <row r="182" spans="1:8" ht="27.95" customHeight="1" x14ac:dyDescent="0.25">
      <c r="A182" s="108">
        <v>33</v>
      </c>
      <c r="B182" s="23" t="s">
        <v>106</v>
      </c>
      <c r="C182" s="108" t="s">
        <v>13</v>
      </c>
      <c r="D182" s="108">
        <v>1</v>
      </c>
      <c r="E182" s="108">
        <v>6</v>
      </c>
      <c r="F182" s="28"/>
      <c r="G182" s="28" t="s">
        <v>14</v>
      </c>
      <c r="H182" s="13"/>
    </row>
    <row r="183" spans="1:8" ht="27.95" customHeight="1" x14ac:dyDescent="0.25">
      <c r="A183" s="108">
        <v>34</v>
      </c>
      <c r="B183" s="23" t="s">
        <v>107</v>
      </c>
      <c r="C183" s="108" t="s">
        <v>13</v>
      </c>
      <c r="D183" s="108">
        <v>1</v>
      </c>
      <c r="E183" s="108">
        <v>6</v>
      </c>
      <c r="F183" s="28"/>
      <c r="G183" s="28" t="s">
        <v>14</v>
      </c>
      <c r="H183" s="13"/>
    </row>
    <row r="184" spans="1:8" ht="27.95" customHeight="1" x14ac:dyDescent="0.25">
      <c r="A184" s="108">
        <v>35</v>
      </c>
      <c r="B184" s="23" t="s">
        <v>108</v>
      </c>
      <c r="C184" s="108" t="s">
        <v>13</v>
      </c>
      <c r="D184" s="108">
        <v>1</v>
      </c>
      <c r="E184" s="108">
        <v>6</v>
      </c>
      <c r="F184" s="28"/>
      <c r="G184" s="28" t="s">
        <v>14</v>
      </c>
      <c r="H184" s="13"/>
    </row>
    <row r="185" spans="1:8" ht="27.95" customHeight="1" x14ac:dyDescent="0.25">
      <c r="A185" s="108">
        <v>36</v>
      </c>
      <c r="B185" s="23" t="s">
        <v>109</v>
      </c>
      <c r="C185" s="108" t="s">
        <v>13</v>
      </c>
      <c r="D185" s="108">
        <v>1</v>
      </c>
      <c r="E185" s="108">
        <v>6</v>
      </c>
      <c r="F185" s="28"/>
      <c r="G185" s="28" t="s">
        <v>14</v>
      </c>
      <c r="H185" s="13"/>
    </row>
    <row r="186" spans="1:8" ht="27.95" customHeight="1" x14ac:dyDescent="0.25">
      <c r="A186" s="108">
        <v>37</v>
      </c>
      <c r="B186" s="23" t="s">
        <v>110</v>
      </c>
      <c r="C186" s="108" t="s">
        <v>13</v>
      </c>
      <c r="D186" s="108">
        <v>1</v>
      </c>
      <c r="E186" s="108">
        <v>6</v>
      </c>
      <c r="F186" s="28"/>
      <c r="G186" s="28" t="s">
        <v>14</v>
      </c>
      <c r="H186" s="13"/>
    </row>
    <row r="187" spans="1:8" ht="27.95" customHeight="1" x14ac:dyDescent="0.25">
      <c r="A187" s="108">
        <v>38</v>
      </c>
      <c r="B187" s="23" t="s">
        <v>111</v>
      </c>
      <c r="C187" s="108" t="s">
        <v>13</v>
      </c>
      <c r="D187" s="108">
        <v>1</v>
      </c>
      <c r="E187" s="108">
        <v>6</v>
      </c>
      <c r="F187" s="28"/>
      <c r="G187" s="28" t="s">
        <v>14</v>
      </c>
      <c r="H187" s="13"/>
    </row>
    <row r="188" spans="1:8" ht="27.95" customHeight="1" x14ac:dyDescent="0.25">
      <c r="A188" s="108">
        <v>39</v>
      </c>
      <c r="B188" s="23" t="s">
        <v>112</v>
      </c>
      <c r="C188" s="108" t="s">
        <v>13</v>
      </c>
      <c r="D188" s="108">
        <v>1</v>
      </c>
      <c r="E188" s="108">
        <v>6</v>
      </c>
      <c r="F188" s="28"/>
      <c r="G188" s="28" t="s">
        <v>14</v>
      </c>
      <c r="H188" s="13"/>
    </row>
    <row r="189" spans="1:8" ht="27.95" customHeight="1" x14ac:dyDescent="0.25">
      <c r="A189" s="108">
        <v>40</v>
      </c>
      <c r="B189" s="23" t="s">
        <v>113</v>
      </c>
      <c r="C189" s="108" t="s">
        <v>13</v>
      </c>
      <c r="D189" s="108">
        <v>1</v>
      </c>
      <c r="E189" s="108">
        <v>6</v>
      </c>
      <c r="F189" s="28"/>
      <c r="G189" s="28" t="s">
        <v>14</v>
      </c>
      <c r="H189" s="13"/>
    </row>
    <row r="190" spans="1:8" ht="27.95" customHeight="1" x14ac:dyDescent="0.25">
      <c r="A190" s="108">
        <v>41</v>
      </c>
      <c r="B190" s="23" t="s">
        <v>114</v>
      </c>
      <c r="C190" s="108" t="s">
        <v>13</v>
      </c>
      <c r="D190" s="108">
        <v>1</v>
      </c>
      <c r="E190" s="108">
        <v>6</v>
      </c>
      <c r="F190" s="28"/>
      <c r="G190" s="28" t="s">
        <v>14</v>
      </c>
      <c r="H190" s="13"/>
    </row>
    <row r="191" spans="1:8" ht="27.95" customHeight="1" x14ac:dyDescent="0.25">
      <c r="A191" s="108"/>
      <c r="B191" s="23" t="s">
        <v>251</v>
      </c>
      <c r="C191" s="34" t="s">
        <v>185</v>
      </c>
      <c r="D191" s="108">
        <v>1</v>
      </c>
      <c r="E191" s="108">
        <v>6</v>
      </c>
      <c r="F191" s="28"/>
      <c r="G191" s="28" t="s">
        <v>14</v>
      </c>
      <c r="H191" s="13"/>
    </row>
    <row r="192" spans="1:8" ht="27.95" customHeight="1" x14ac:dyDescent="0.25">
      <c r="A192" s="108">
        <v>42</v>
      </c>
      <c r="B192" s="23" t="s">
        <v>407</v>
      </c>
      <c r="C192" s="34" t="s">
        <v>185</v>
      </c>
      <c r="D192" s="34">
        <v>16</v>
      </c>
      <c r="E192" s="108">
        <v>5.8</v>
      </c>
      <c r="F192" s="28"/>
      <c r="G192" s="28" t="s">
        <v>14</v>
      </c>
      <c r="H192" s="13"/>
    </row>
    <row r="193" spans="1:8" ht="25.5" x14ac:dyDescent="0.25">
      <c r="A193" s="108">
        <v>43</v>
      </c>
      <c r="B193" s="23" t="s">
        <v>404</v>
      </c>
      <c r="C193" s="34" t="s">
        <v>185</v>
      </c>
      <c r="D193" s="108">
        <v>3</v>
      </c>
      <c r="E193" s="108">
        <v>6</v>
      </c>
      <c r="F193" s="28"/>
      <c r="G193" s="28" t="s">
        <v>14</v>
      </c>
      <c r="H193" s="13"/>
    </row>
    <row r="194" spans="1:8" ht="38.25" x14ac:dyDescent="0.25">
      <c r="A194" s="108">
        <v>44</v>
      </c>
      <c r="B194" s="23" t="s">
        <v>405</v>
      </c>
      <c r="C194" s="34" t="s">
        <v>185</v>
      </c>
      <c r="D194" s="108">
        <v>7</v>
      </c>
      <c r="E194" s="108">
        <v>3.1</v>
      </c>
      <c r="F194" s="28"/>
      <c r="G194" s="28" t="s">
        <v>14</v>
      </c>
      <c r="H194" s="13"/>
    </row>
    <row r="195" spans="1:8" ht="38.25" x14ac:dyDescent="0.25">
      <c r="A195" s="108">
        <f>A194+1</f>
        <v>45</v>
      </c>
      <c r="B195" s="23" t="s">
        <v>406</v>
      </c>
      <c r="C195" s="34" t="s">
        <v>188</v>
      </c>
      <c r="D195" s="108">
        <v>31</v>
      </c>
      <c r="E195" s="108">
        <v>16</v>
      </c>
      <c r="F195" s="28"/>
      <c r="G195" s="28" t="s">
        <v>14</v>
      </c>
      <c r="H195" s="13"/>
    </row>
    <row r="196" spans="1:8" ht="27.95" customHeight="1" x14ac:dyDescent="0.25">
      <c r="A196" s="108">
        <f t="shared" ref="A196:A224" si="0">A195+1</f>
        <v>46</v>
      </c>
      <c r="B196" s="23" t="s">
        <v>408</v>
      </c>
      <c r="C196" s="34" t="s">
        <v>188</v>
      </c>
      <c r="D196" s="108">
        <v>15</v>
      </c>
      <c r="E196" s="108">
        <v>16.399999999999999</v>
      </c>
      <c r="F196" s="28"/>
      <c r="G196" s="28" t="s">
        <v>14</v>
      </c>
      <c r="H196" s="13"/>
    </row>
    <row r="197" spans="1:8" ht="40.5" customHeight="1" x14ac:dyDescent="0.25">
      <c r="A197" s="108">
        <f t="shared" si="0"/>
        <v>47</v>
      </c>
      <c r="B197" s="23" t="s">
        <v>409</v>
      </c>
      <c r="C197" s="34" t="s">
        <v>188</v>
      </c>
      <c r="D197" s="108">
        <v>8</v>
      </c>
      <c r="E197" s="108">
        <v>6</v>
      </c>
      <c r="F197" s="28"/>
      <c r="G197" s="28" t="s">
        <v>14</v>
      </c>
      <c r="H197" s="13"/>
    </row>
    <row r="198" spans="1:8" ht="27.95" customHeight="1" x14ac:dyDescent="0.25">
      <c r="A198" s="108">
        <f t="shared" si="0"/>
        <v>48</v>
      </c>
      <c r="B198" s="23" t="s">
        <v>410</v>
      </c>
      <c r="C198" s="34" t="s">
        <v>188</v>
      </c>
      <c r="D198" s="108">
        <v>33</v>
      </c>
      <c r="E198" s="108">
        <v>24</v>
      </c>
      <c r="F198" s="28"/>
      <c r="G198" s="28" t="s">
        <v>14</v>
      </c>
      <c r="H198" s="13"/>
    </row>
    <row r="199" spans="1:8" ht="27.95" customHeight="1" x14ac:dyDescent="0.25">
      <c r="A199" s="108">
        <f t="shared" si="0"/>
        <v>49</v>
      </c>
      <c r="B199" s="23" t="s">
        <v>411</v>
      </c>
      <c r="C199" s="34" t="s">
        <v>188</v>
      </c>
      <c r="D199" s="108">
        <v>22</v>
      </c>
      <c r="E199" s="108">
        <v>16</v>
      </c>
      <c r="F199" s="28"/>
      <c r="G199" s="28" t="s">
        <v>14</v>
      </c>
      <c r="H199" s="13"/>
    </row>
    <row r="200" spans="1:8" ht="27.95" customHeight="1" x14ac:dyDescent="0.25">
      <c r="A200" s="108">
        <f t="shared" si="0"/>
        <v>50</v>
      </c>
      <c r="B200" s="23" t="s">
        <v>412</v>
      </c>
      <c r="C200" s="34" t="s">
        <v>188</v>
      </c>
      <c r="D200" s="108">
        <v>26</v>
      </c>
      <c r="E200" s="108">
        <v>20</v>
      </c>
      <c r="F200" s="28"/>
      <c r="G200" s="28" t="s">
        <v>14</v>
      </c>
      <c r="H200" s="13"/>
    </row>
    <row r="201" spans="1:8" ht="28.5" customHeight="1" x14ac:dyDescent="0.25">
      <c r="A201" s="108">
        <f t="shared" si="0"/>
        <v>51</v>
      </c>
      <c r="B201" s="23" t="s">
        <v>413</v>
      </c>
      <c r="C201" s="34" t="s">
        <v>185</v>
      </c>
      <c r="D201" s="108">
        <v>15</v>
      </c>
      <c r="E201" s="108">
        <v>10</v>
      </c>
      <c r="F201" s="28"/>
      <c r="G201" s="28" t="s">
        <v>14</v>
      </c>
      <c r="H201" s="13"/>
    </row>
    <row r="202" spans="1:8" ht="25.5" x14ac:dyDescent="0.25">
      <c r="A202" s="108">
        <f t="shared" si="0"/>
        <v>52</v>
      </c>
      <c r="B202" s="23" t="s">
        <v>287</v>
      </c>
      <c r="C202" s="34" t="s">
        <v>185</v>
      </c>
      <c r="D202" s="108">
        <v>5</v>
      </c>
      <c r="E202" s="108">
        <v>2</v>
      </c>
      <c r="F202" s="28"/>
      <c r="G202" s="28" t="s">
        <v>14</v>
      </c>
      <c r="H202" s="13"/>
    </row>
    <row r="203" spans="1:8" ht="27.95" customHeight="1" x14ac:dyDescent="0.25">
      <c r="A203" s="108">
        <f t="shared" si="0"/>
        <v>53</v>
      </c>
      <c r="B203" s="23" t="s">
        <v>288</v>
      </c>
      <c r="C203" s="34" t="s">
        <v>185</v>
      </c>
      <c r="D203" s="108">
        <v>4</v>
      </c>
      <c r="E203" s="108">
        <v>1.6</v>
      </c>
      <c r="F203" s="28"/>
      <c r="G203" s="28" t="s">
        <v>14</v>
      </c>
      <c r="H203" s="13"/>
    </row>
    <row r="204" spans="1:8" ht="27.95" customHeight="1" x14ac:dyDescent="0.25">
      <c r="A204" s="108">
        <f t="shared" si="0"/>
        <v>54</v>
      </c>
      <c r="B204" s="23" t="s">
        <v>289</v>
      </c>
      <c r="C204" s="34" t="s">
        <v>185</v>
      </c>
      <c r="D204" s="108">
        <v>72</v>
      </c>
      <c r="E204" s="108">
        <v>28.8</v>
      </c>
      <c r="F204" s="28"/>
      <c r="G204" s="28" t="s">
        <v>14</v>
      </c>
      <c r="H204" s="13"/>
    </row>
    <row r="205" spans="1:8" ht="37.5" customHeight="1" x14ac:dyDescent="0.25">
      <c r="A205" s="108">
        <f t="shared" si="0"/>
        <v>55</v>
      </c>
      <c r="B205" s="23" t="s">
        <v>414</v>
      </c>
      <c r="C205" s="34" t="s">
        <v>185</v>
      </c>
      <c r="D205" s="108">
        <v>16</v>
      </c>
      <c r="E205" s="108">
        <v>15</v>
      </c>
      <c r="F205" s="28"/>
      <c r="G205" s="28" t="s">
        <v>14</v>
      </c>
      <c r="H205" s="13"/>
    </row>
    <row r="206" spans="1:8" ht="27" customHeight="1" x14ac:dyDescent="0.25">
      <c r="A206" s="108">
        <f t="shared" si="0"/>
        <v>56</v>
      </c>
      <c r="B206" s="23" t="s">
        <v>415</v>
      </c>
      <c r="C206" s="34" t="s">
        <v>185</v>
      </c>
      <c r="D206" s="108">
        <v>6</v>
      </c>
      <c r="E206" s="108">
        <v>1.8</v>
      </c>
      <c r="F206" s="28"/>
      <c r="G206" s="28" t="s">
        <v>14</v>
      </c>
      <c r="H206" s="13"/>
    </row>
    <row r="207" spans="1:8" ht="20.100000000000001" customHeight="1" x14ac:dyDescent="0.25">
      <c r="A207" s="108">
        <f t="shared" si="0"/>
        <v>57</v>
      </c>
      <c r="B207" s="23" t="s">
        <v>290</v>
      </c>
      <c r="C207" s="34" t="s">
        <v>185</v>
      </c>
      <c r="D207" s="108">
        <v>6</v>
      </c>
      <c r="E207" s="108">
        <v>3</v>
      </c>
      <c r="F207" s="83">
        <v>45706</v>
      </c>
      <c r="G207" s="28" t="s">
        <v>14</v>
      </c>
      <c r="H207" s="13"/>
    </row>
    <row r="208" spans="1:8" ht="20.100000000000001" customHeight="1" x14ac:dyDescent="0.25">
      <c r="A208" s="108">
        <f t="shared" si="0"/>
        <v>58</v>
      </c>
      <c r="B208" s="23" t="s">
        <v>293</v>
      </c>
      <c r="C208" s="34" t="s">
        <v>185</v>
      </c>
      <c r="D208" s="108">
        <v>3</v>
      </c>
      <c r="E208" s="108">
        <v>1.5</v>
      </c>
      <c r="F208" s="83">
        <v>45706</v>
      </c>
      <c r="G208" s="28" t="s">
        <v>14</v>
      </c>
      <c r="H208" s="13"/>
    </row>
    <row r="209" spans="1:8" ht="20.100000000000001" customHeight="1" x14ac:dyDescent="0.25">
      <c r="A209" s="108">
        <f t="shared" si="0"/>
        <v>59</v>
      </c>
      <c r="B209" s="23" t="s">
        <v>294</v>
      </c>
      <c r="C209" s="34" t="s">
        <v>185</v>
      </c>
      <c r="D209" s="108">
        <v>4</v>
      </c>
      <c r="E209" s="108">
        <v>2</v>
      </c>
      <c r="F209" s="83">
        <v>45706</v>
      </c>
      <c r="G209" s="28" t="s">
        <v>14</v>
      </c>
      <c r="H209" s="13"/>
    </row>
    <row r="210" spans="1:8" ht="20.100000000000001" customHeight="1" x14ac:dyDescent="0.25">
      <c r="A210" s="108">
        <f t="shared" si="0"/>
        <v>60</v>
      </c>
      <c r="B210" s="23" t="s">
        <v>295</v>
      </c>
      <c r="C210" s="34" t="s">
        <v>185</v>
      </c>
      <c r="D210" s="108">
        <v>12</v>
      </c>
      <c r="E210" s="108">
        <v>6</v>
      </c>
      <c r="F210" s="83">
        <v>45706</v>
      </c>
      <c r="G210" s="28" t="s">
        <v>14</v>
      </c>
      <c r="H210" s="13"/>
    </row>
    <row r="211" spans="1:8" ht="20.100000000000001" customHeight="1" x14ac:dyDescent="0.25">
      <c r="A211" s="108">
        <f t="shared" si="0"/>
        <v>61</v>
      </c>
      <c r="B211" s="23" t="s">
        <v>291</v>
      </c>
      <c r="C211" s="34" t="s">
        <v>185</v>
      </c>
      <c r="D211" s="108">
        <v>2</v>
      </c>
      <c r="E211" s="108">
        <v>1</v>
      </c>
      <c r="F211" s="83">
        <v>45706</v>
      </c>
      <c r="G211" s="28" t="s">
        <v>14</v>
      </c>
      <c r="H211" s="13"/>
    </row>
    <row r="212" spans="1:8" ht="20.100000000000001" customHeight="1" x14ac:dyDescent="0.25">
      <c r="A212" s="108">
        <f t="shared" si="0"/>
        <v>62</v>
      </c>
      <c r="B212" s="23" t="s">
        <v>292</v>
      </c>
      <c r="C212" s="34" t="s">
        <v>185</v>
      </c>
      <c r="D212" s="108">
        <v>2</v>
      </c>
      <c r="E212" s="108">
        <v>1</v>
      </c>
      <c r="F212" s="83">
        <v>45707</v>
      </c>
      <c r="G212" s="28" t="s">
        <v>14</v>
      </c>
      <c r="H212" s="13"/>
    </row>
    <row r="213" spans="1:8" ht="20.100000000000001" customHeight="1" x14ac:dyDescent="0.25">
      <c r="A213" s="108">
        <f t="shared" si="0"/>
        <v>63</v>
      </c>
      <c r="B213" s="23" t="s">
        <v>296</v>
      </c>
      <c r="C213" s="34" t="s">
        <v>185</v>
      </c>
      <c r="D213" s="108">
        <v>2</v>
      </c>
      <c r="E213" s="108">
        <v>1</v>
      </c>
      <c r="F213" s="83">
        <v>45707</v>
      </c>
      <c r="G213" s="28" t="s">
        <v>14</v>
      </c>
      <c r="H213" s="13"/>
    </row>
    <row r="214" spans="1:8" ht="20.100000000000001" customHeight="1" x14ac:dyDescent="0.25">
      <c r="A214" s="108">
        <f t="shared" si="0"/>
        <v>64</v>
      </c>
      <c r="B214" s="23" t="s">
        <v>297</v>
      </c>
      <c r="C214" s="34" t="s">
        <v>185</v>
      </c>
      <c r="D214" s="108">
        <v>6</v>
      </c>
      <c r="E214" s="108">
        <v>3</v>
      </c>
      <c r="F214" s="83">
        <v>45707</v>
      </c>
      <c r="G214" s="28" t="s">
        <v>14</v>
      </c>
      <c r="H214" s="13"/>
    </row>
    <row r="215" spans="1:8" ht="20.100000000000001" customHeight="1" x14ac:dyDescent="0.25">
      <c r="A215" s="108">
        <f t="shared" si="0"/>
        <v>65</v>
      </c>
      <c r="B215" s="23" t="s">
        <v>298</v>
      </c>
      <c r="C215" s="34" t="s">
        <v>185</v>
      </c>
      <c r="D215" s="108">
        <v>1</v>
      </c>
      <c r="E215" s="108">
        <v>0.5</v>
      </c>
      <c r="F215" s="83">
        <v>45707</v>
      </c>
      <c r="G215" s="28" t="s">
        <v>14</v>
      </c>
      <c r="H215" s="13"/>
    </row>
    <row r="216" spans="1:8" ht="20.100000000000001" customHeight="1" x14ac:dyDescent="0.25">
      <c r="A216" s="108">
        <f t="shared" si="0"/>
        <v>66</v>
      </c>
      <c r="B216" s="23" t="s">
        <v>299</v>
      </c>
      <c r="C216" s="34" t="s">
        <v>185</v>
      </c>
      <c r="D216" s="108">
        <v>1</v>
      </c>
      <c r="E216" s="108">
        <v>0.5</v>
      </c>
      <c r="F216" s="83">
        <v>45707</v>
      </c>
      <c r="G216" s="28" t="s">
        <v>14</v>
      </c>
      <c r="H216" s="13"/>
    </row>
    <row r="217" spans="1:8" ht="20.100000000000001" customHeight="1" x14ac:dyDescent="0.25">
      <c r="A217" s="108">
        <f t="shared" si="0"/>
        <v>67</v>
      </c>
      <c r="B217" s="23" t="s">
        <v>300</v>
      </c>
      <c r="C217" s="34" t="s">
        <v>185</v>
      </c>
      <c r="D217" s="108">
        <v>2</v>
      </c>
      <c r="E217" s="108">
        <v>1</v>
      </c>
      <c r="F217" s="83">
        <v>45708</v>
      </c>
      <c r="G217" s="28" t="s">
        <v>14</v>
      </c>
      <c r="H217" s="13"/>
    </row>
    <row r="218" spans="1:8" ht="20.100000000000001" customHeight="1" x14ac:dyDescent="0.25">
      <c r="A218" s="108">
        <f t="shared" si="0"/>
        <v>68</v>
      </c>
      <c r="B218" s="23" t="s">
        <v>301</v>
      </c>
      <c r="C218" s="34" t="s">
        <v>185</v>
      </c>
      <c r="D218" s="108">
        <v>4</v>
      </c>
      <c r="E218" s="108">
        <v>2</v>
      </c>
      <c r="F218" s="83">
        <v>45708</v>
      </c>
      <c r="G218" s="28" t="s">
        <v>14</v>
      </c>
      <c r="H218" s="13"/>
    </row>
    <row r="219" spans="1:8" ht="20.100000000000001" customHeight="1" x14ac:dyDescent="0.25">
      <c r="A219" s="108">
        <f t="shared" si="0"/>
        <v>69</v>
      </c>
      <c r="B219" s="23" t="s">
        <v>302</v>
      </c>
      <c r="C219" s="34" t="s">
        <v>185</v>
      </c>
      <c r="D219" s="108">
        <v>2</v>
      </c>
      <c r="E219" s="108">
        <v>1</v>
      </c>
      <c r="F219" s="83">
        <v>45708</v>
      </c>
      <c r="G219" s="28" t="s">
        <v>14</v>
      </c>
      <c r="H219" s="13"/>
    </row>
    <row r="220" spans="1:8" ht="20.100000000000001" customHeight="1" x14ac:dyDescent="0.25">
      <c r="A220" s="108">
        <f t="shared" si="0"/>
        <v>70</v>
      </c>
      <c r="B220" s="23" t="s">
        <v>303</v>
      </c>
      <c r="C220" s="34" t="s">
        <v>185</v>
      </c>
      <c r="D220" s="108">
        <v>2</v>
      </c>
      <c r="E220" s="108">
        <v>1</v>
      </c>
      <c r="F220" s="83">
        <v>45708</v>
      </c>
      <c r="G220" s="28" t="s">
        <v>14</v>
      </c>
      <c r="H220" s="13"/>
    </row>
    <row r="221" spans="1:8" ht="20.100000000000001" customHeight="1" x14ac:dyDescent="0.25">
      <c r="A221" s="108">
        <f t="shared" si="0"/>
        <v>71</v>
      </c>
      <c r="B221" s="23" t="s">
        <v>304</v>
      </c>
      <c r="C221" s="34" t="s">
        <v>185</v>
      </c>
      <c r="D221" s="108">
        <v>1</v>
      </c>
      <c r="E221" s="108">
        <v>1</v>
      </c>
      <c r="F221" s="83">
        <v>45708</v>
      </c>
      <c r="G221" s="28" t="s">
        <v>14</v>
      </c>
      <c r="H221" s="13"/>
    </row>
    <row r="222" spans="1:8" ht="20.100000000000001" customHeight="1" x14ac:dyDescent="0.25">
      <c r="A222" s="108">
        <f t="shared" si="0"/>
        <v>72</v>
      </c>
      <c r="B222" s="23" t="s">
        <v>305</v>
      </c>
      <c r="C222" s="34" t="s">
        <v>185</v>
      </c>
      <c r="D222" s="108">
        <v>2</v>
      </c>
      <c r="E222" s="108">
        <v>1</v>
      </c>
      <c r="F222" s="83">
        <v>45709</v>
      </c>
      <c r="G222" s="28" t="s">
        <v>14</v>
      </c>
      <c r="H222" s="13"/>
    </row>
    <row r="223" spans="1:8" ht="20.100000000000001" customHeight="1" x14ac:dyDescent="0.25">
      <c r="A223" s="108">
        <f t="shared" si="0"/>
        <v>73</v>
      </c>
      <c r="B223" s="23" t="s">
        <v>306</v>
      </c>
      <c r="C223" s="34" t="s">
        <v>185</v>
      </c>
      <c r="D223" s="108">
        <v>2</v>
      </c>
      <c r="E223" s="108">
        <v>1</v>
      </c>
      <c r="F223" s="83">
        <v>45709</v>
      </c>
      <c r="G223" s="28" t="s">
        <v>14</v>
      </c>
      <c r="H223" s="13"/>
    </row>
    <row r="224" spans="1:8" ht="20.100000000000001" customHeight="1" x14ac:dyDescent="0.25">
      <c r="A224" s="108">
        <f t="shared" si="0"/>
        <v>74</v>
      </c>
      <c r="B224" s="23" t="s">
        <v>307</v>
      </c>
      <c r="C224" s="34" t="s">
        <v>185</v>
      </c>
      <c r="D224" s="108">
        <v>6</v>
      </c>
      <c r="E224" s="108">
        <v>3</v>
      </c>
      <c r="F224" s="83">
        <v>45709</v>
      </c>
      <c r="G224" s="28" t="s">
        <v>14</v>
      </c>
      <c r="H224" s="13"/>
    </row>
    <row r="225" spans="1:8" ht="15" customHeight="1" x14ac:dyDescent="0.25">
      <c r="A225" s="115"/>
      <c r="B225" s="126" t="s">
        <v>41</v>
      </c>
      <c r="C225" s="108" t="s">
        <v>42</v>
      </c>
      <c r="D225" s="62"/>
      <c r="E225" s="111">
        <f>E224+E223+E222+E221+E220+E219+E218+E217+E216+E215+E214+E213+E212+E211+E210+E209+E208+E207+E206+E205+E204+E203+E202+E201+E200+E199+E198+E197+E196+E195+E194+E193+E192+E191+E190+E189+E188+E187+E186+E185+E184+E183+E182+E181+E180+E179+E178+E177+E176+E175+E174+E173+E172+E171+E170+E169+E168+E167+E166+E165+E164+E163+E162+E161+E160+E159+E158+E157+E156+E155+E154+E153+E152+E151+E150</f>
        <v>455</v>
      </c>
      <c r="F225" s="62"/>
      <c r="G225" s="62"/>
      <c r="H225" s="65"/>
    </row>
    <row r="226" spans="1:8" ht="18" customHeight="1" x14ac:dyDescent="0.25">
      <c r="A226" s="115"/>
      <c r="B226" s="126"/>
      <c r="C226" s="108" t="s">
        <v>43</v>
      </c>
      <c r="D226" s="62"/>
      <c r="E226" s="111"/>
      <c r="F226" s="62"/>
      <c r="G226" s="62"/>
      <c r="H226" s="65"/>
    </row>
    <row r="227" spans="1:8" ht="30.75" customHeight="1" x14ac:dyDescent="0.25">
      <c r="A227" s="61" t="s">
        <v>115</v>
      </c>
      <c r="B227" s="114" t="s">
        <v>116</v>
      </c>
      <c r="C227" s="114"/>
      <c r="D227" s="114"/>
      <c r="E227" s="114"/>
      <c r="F227" s="114"/>
      <c r="G227" s="114"/>
      <c r="H227" s="13"/>
    </row>
    <row r="228" spans="1:8" ht="15" customHeight="1" x14ac:dyDescent="0.25">
      <c r="A228" s="115"/>
      <c r="B228" s="126" t="s">
        <v>41</v>
      </c>
      <c r="C228" s="108" t="s">
        <v>42</v>
      </c>
      <c r="D228" s="62"/>
      <c r="E228" s="111"/>
      <c r="F228" s="62"/>
      <c r="G228" s="62"/>
      <c r="H228" s="65"/>
    </row>
    <row r="229" spans="1:8" ht="15" customHeight="1" x14ac:dyDescent="0.25">
      <c r="A229" s="115"/>
      <c r="B229" s="126"/>
      <c r="C229" s="108" t="s">
        <v>43</v>
      </c>
      <c r="D229" s="62"/>
      <c r="E229" s="111"/>
      <c r="F229" s="62"/>
      <c r="G229" s="62"/>
      <c r="H229" s="65"/>
    </row>
    <row r="230" spans="1:8" ht="15" customHeight="1" x14ac:dyDescent="0.25">
      <c r="A230" s="61" t="s">
        <v>117</v>
      </c>
      <c r="B230" s="112" t="s">
        <v>118</v>
      </c>
      <c r="C230" s="112"/>
      <c r="D230" s="112"/>
      <c r="E230" s="112"/>
      <c r="F230" s="112"/>
      <c r="G230" s="112"/>
      <c r="H230" s="65"/>
    </row>
    <row r="231" spans="1:8" ht="30" customHeight="1" x14ac:dyDescent="0.25">
      <c r="A231" s="28">
        <v>1</v>
      </c>
      <c r="B231" s="19" t="s">
        <v>418</v>
      </c>
      <c r="C231" s="28" t="s">
        <v>185</v>
      </c>
      <c r="D231" s="28">
        <v>1</v>
      </c>
      <c r="E231" s="28">
        <v>3.2</v>
      </c>
      <c r="F231" s="28"/>
      <c r="G231" s="28" t="s">
        <v>14</v>
      </c>
      <c r="H231" s="30"/>
    </row>
    <row r="232" spans="1:8" ht="30" customHeight="1" x14ac:dyDescent="0.25">
      <c r="A232" s="28">
        <v>2</v>
      </c>
      <c r="B232" s="19" t="s">
        <v>308</v>
      </c>
      <c r="C232" s="108" t="s">
        <v>185</v>
      </c>
      <c r="D232" s="108">
        <v>2</v>
      </c>
      <c r="E232" s="108">
        <v>6</v>
      </c>
      <c r="F232" s="28"/>
      <c r="G232" s="28" t="s">
        <v>14</v>
      </c>
      <c r="H232" s="30"/>
    </row>
    <row r="233" spans="1:8" ht="30" customHeight="1" x14ac:dyDescent="0.25">
      <c r="A233" s="28">
        <v>3</v>
      </c>
      <c r="B233" s="19" t="s">
        <v>309</v>
      </c>
      <c r="C233" s="108" t="s">
        <v>185</v>
      </c>
      <c r="D233" s="108">
        <v>2</v>
      </c>
      <c r="E233" s="108">
        <v>6</v>
      </c>
      <c r="F233" s="28"/>
      <c r="G233" s="28" t="s">
        <v>14</v>
      </c>
      <c r="H233" s="30"/>
    </row>
    <row r="234" spans="1:8" ht="30" customHeight="1" x14ac:dyDescent="0.25">
      <c r="A234" s="28">
        <v>4</v>
      </c>
      <c r="B234" s="19" t="s">
        <v>310</v>
      </c>
      <c r="C234" s="108" t="s">
        <v>185</v>
      </c>
      <c r="D234" s="108">
        <v>5</v>
      </c>
      <c r="E234" s="108">
        <v>15</v>
      </c>
      <c r="F234" s="28"/>
      <c r="G234" s="28" t="s">
        <v>14</v>
      </c>
      <c r="H234" s="30"/>
    </row>
    <row r="235" spans="1:8" ht="27" customHeight="1" x14ac:dyDescent="0.25">
      <c r="A235" s="28">
        <v>5</v>
      </c>
      <c r="B235" s="19" t="s">
        <v>311</v>
      </c>
      <c r="C235" s="108" t="s">
        <v>185</v>
      </c>
      <c r="D235" s="108">
        <v>2</v>
      </c>
      <c r="E235" s="108">
        <v>6</v>
      </c>
      <c r="F235" s="28"/>
      <c r="G235" s="28" t="s">
        <v>14</v>
      </c>
      <c r="H235" s="30"/>
    </row>
    <row r="236" spans="1:8" ht="15" customHeight="1" x14ac:dyDescent="0.25">
      <c r="A236" s="115"/>
      <c r="B236" s="126" t="s">
        <v>41</v>
      </c>
      <c r="C236" s="108" t="s">
        <v>42</v>
      </c>
      <c r="D236" s="62"/>
      <c r="E236" s="111">
        <f>SUM(E231:E235)</f>
        <v>36.200000000000003</v>
      </c>
      <c r="F236" s="62"/>
      <c r="G236" s="62"/>
      <c r="H236" s="65"/>
    </row>
    <row r="237" spans="1:8" ht="15" customHeight="1" x14ac:dyDescent="0.25">
      <c r="A237" s="115"/>
      <c r="B237" s="126"/>
      <c r="C237" s="108" t="s">
        <v>43</v>
      </c>
      <c r="D237" s="62"/>
      <c r="E237" s="111"/>
      <c r="F237" s="62"/>
      <c r="G237" s="62"/>
      <c r="H237" s="65"/>
    </row>
    <row r="238" spans="1:8" ht="15" customHeight="1" x14ac:dyDescent="0.25">
      <c r="A238" s="61" t="s">
        <v>119</v>
      </c>
      <c r="B238" s="112" t="s">
        <v>120</v>
      </c>
      <c r="C238" s="112"/>
      <c r="D238" s="112"/>
      <c r="E238" s="112"/>
      <c r="F238" s="112"/>
      <c r="G238" s="112"/>
      <c r="H238" s="65"/>
    </row>
    <row r="239" spans="1:8" ht="30" customHeight="1" x14ac:dyDescent="0.25">
      <c r="A239" s="108">
        <v>1</v>
      </c>
      <c r="B239" s="31" t="s">
        <v>121</v>
      </c>
      <c r="C239" s="108" t="s">
        <v>122</v>
      </c>
      <c r="D239" s="108">
        <v>1</v>
      </c>
      <c r="E239" s="108">
        <v>5</v>
      </c>
      <c r="F239" s="28"/>
      <c r="G239" s="28" t="s">
        <v>14</v>
      </c>
      <c r="H239" s="32"/>
    </row>
    <row r="240" spans="1:8" ht="30" customHeight="1" x14ac:dyDescent="0.25">
      <c r="A240" s="108">
        <v>2</v>
      </c>
      <c r="B240" s="31" t="s">
        <v>123</v>
      </c>
      <c r="C240" s="108" t="s">
        <v>122</v>
      </c>
      <c r="D240" s="108">
        <v>1</v>
      </c>
      <c r="E240" s="108">
        <v>5</v>
      </c>
      <c r="F240" s="28"/>
      <c r="G240" s="28" t="s">
        <v>14</v>
      </c>
      <c r="H240" s="32"/>
    </row>
    <row r="241" spans="1:8" ht="30" customHeight="1" x14ac:dyDescent="0.25">
      <c r="A241" s="108">
        <v>3</v>
      </c>
      <c r="B241" s="31" t="s">
        <v>124</v>
      </c>
      <c r="C241" s="108" t="s">
        <v>122</v>
      </c>
      <c r="D241" s="108">
        <v>1</v>
      </c>
      <c r="E241" s="108">
        <v>5</v>
      </c>
      <c r="F241" s="28"/>
      <c r="G241" s="28" t="s">
        <v>14</v>
      </c>
      <c r="H241" s="32"/>
    </row>
    <row r="242" spans="1:8" ht="30" customHeight="1" x14ac:dyDescent="0.25">
      <c r="A242" s="108">
        <v>4</v>
      </c>
      <c r="B242" s="31" t="s">
        <v>125</v>
      </c>
      <c r="C242" s="108" t="s">
        <v>122</v>
      </c>
      <c r="D242" s="108">
        <v>1</v>
      </c>
      <c r="E242" s="108">
        <v>5</v>
      </c>
      <c r="F242" s="28"/>
      <c r="G242" s="28" t="s">
        <v>14</v>
      </c>
      <c r="H242" s="32"/>
    </row>
    <row r="243" spans="1:8" ht="30" customHeight="1" x14ac:dyDescent="0.25">
      <c r="A243" s="108">
        <v>5</v>
      </c>
      <c r="B243" s="31" t="s">
        <v>126</v>
      </c>
      <c r="C243" s="108" t="s">
        <v>122</v>
      </c>
      <c r="D243" s="108">
        <v>1</v>
      </c>
      <c r="E243" s="108">
        <v>5</v>
      </c>
      <c r="F243" s="28"/>
      <c r="G243" s="28" t="s">
        <v>14</v>
      </c>
      <c r="H243" s="32"/>
    </row>
    <row r="244" spans="1:8" ht="30" customHeight="1" x14ac:dyDescent="0.25">
      <c r="A244" s="108">
        <v>6</v>
      </c>
      <c r="B244" s="31" t="s">
        <v>127</v>
      </c>
      <c r="C244" s="108" t="s">
        <v>122</v>
      </c>
      <c r="D244" s="108">
        <v>1</v>
      </c>
      <c r="E244" s="108">
        <v>5</v>
      </c>
      <c r="F244" s="28"/>
      <c r="G244" s="28" t="s">
        <v>14</v>
      </c>
      <c r="H244" s="32"/>
    </row>
    <row r="245" spans="1:8" ht="30" customHeight="1" x14ac:dyDescent="0.25">
      <c r="A245" s="108">
        <v>7</v>
      </c>
      <c r="B245" s="31" t="s">
        <v>128</v>
      </c>
      <c r="C245" s="108" t="s">
        <v>122</v>
      </c>
      <c r="D245" s="108">
        <v>1</v>
      </c>
      <c r="E245" s="108">
        <v>5</v>
      </c>
      <c r="F245" s="28"/>
      <c r="G245" s="28" t="s">
        <v>14</v>
      </c>
      <c r="H245" s="32"/>
    </row>
    <row r="246" spans="1:8" ht="30" customHeight="1" x14ac:dyDescent="0.25">
      <c r="A246" s="108">
        <v>8</v>
      </c>
      <c r="B246" s="31" t="s">
        <v>129</v>
      </c>
      <c r="C246" s="108" t="s">
        <v>122</v>
      </c>
      <c r="D246" s="108">
        <v>1</v>
      </c>
      <c r="E246" s="108">
        <v>5</v>
      </c>
      <c r="F246" s="28"/>
      <c r="G246" s="28" t="s">
        <v>14</v>
      </c>
      <c r="H246" s="32"/>
    </row>
    <row r="247" spans="1:8" ht="30" customHeight="1" x14ac:dyDescent="0.25">
      <c r="A247" s="108">
        <v>9</v>
      </c>
      <c r="B247" s="31" t="s">
        <v>130</v>
      </c>
      <c r="C247" s="108" t="s">
        <v>122</v>
      </c>
      <c r="D247" s="108">
        <v>1</v>
      </c>
      <c r="E247" s="108">
        <v>5</v>
      </c>
      <c r="F247" s="28"/>
      <c r="G247" s="28" t="s">
        <v>14</v>
      </c>
      <c r="H247" s="32"/>
    </row>
    <row r="248" spans="1:8" ht="30" customHeight="1" x14ac:dyDescent="0.25">
      <c r="A248" s="108">
        <v>10</v>
      </c>
      <c r="B248" s="31" t="s">
        <v>131</v>
      </c>
      <c r="C248" s="108" t="s">
        <v>122</v>
      </c>
      <c r="D248" s="108">
        <v>1</v>
      </c>
      <c r="E248" s="108">
        <v>5</v>
      </c>
      <c r="F248" s="28"/>
      <c r="G248" s="28" t="s">
        <v>14</v>
      </c>
      <c r="H248" s="32"/>
    </row>
    <row r="249" spans="1:8" ht="30" customHeight="1" x14ac:dyDescent="0.25">
      <c r="A249" s="108">
        <v>11</v>
      </c>
      <c r="B249" s="31" t="s">
        <v>132</v>
      </c>
      <c r="C249" s="108" t="s">
        <v>122</v>
      </c>
      <c r="D249" s="108">
        <v>1</v>
      </c>
      <c r="E249" s="108">
        <v>5</v>
      </c>
      <c r="F249" s="28"/>
      <c r="G249" s="28" t="s">
        <v>14</v>
      </c>
      <c r="H249" s="32"/>
    </row>
    <row r="250" spans="1:8" ht="30" customHeight="1" x14ac:dyDescent="0.25">
      <c r="A250" s="108">
        <v>12</v>
      </c>
      <c r="B250" s="31" t="s">
        <v>133</v>
      </c>
      <c r="C250" s="108" t="s">
        <v>122</v>
      </c>
      <c r="D250" s="108">
        <v>1</v>
      </c>
      <c r="E250" s="108">
        <v>5</v>
      </c>
      <c r="F250" s="28"/>
      <c r="G250" s="28" t="s">
        <v>14</v>
      </c>
    </row>
    <row r="251" spans="1:8" ht="30" customHeight="1" x14ac:dyDescent="0.25">
      <c r="A251" s="108">
        <v>13</v>
      </c>
      <c r="B251" s="31" t="s">
        <v>134</v>
      </c>
      <c r="C251" s="108" t="s">
        <v>122</v>
      </c>
      <c r="D251" s="108">
        <v>1</v>
      </c>
      <c r="E251" s="108">
        <v>5</v>
      </c>
      <c r="F251" s="28"/>
      <c r="G251" s="28" t="s">
        <v>14</v>
      </c>
    </row>
    <row r="252" spans="1:8" ht="30" customHeight="1" x14ac:dyDescent="0.25">
      <c r="A252" s="108">
        <v>14</v>
      </c>
      <c r="B252" s="31" t="s">
        <v>135</v>
      </c>
      <c r="C252" s="108" t="s">
        <v>122</v>
      </c>
      <c r="D252" s="108">
        <v>1</v>
      </c>
      <c r="E252" s="108">
        <v>5</v>
      </c>
      <c r="F252" s="28"/>
      <c r="G252" s="28" t="s">
        <v>14</v>
      </c>
    </row>
    <row r="253" spans="1:8" ht="30" customHeight="1" x14ac:dyDescent="0.25">
      <c r="A253" s="108">
        <v>15</v>
      </c>
      <c r="B253" s="31" t="s">
        <v>136</v>
      </c>
      <c r="C253" s="108" t="s">
        <v>122</v>
      </c>
      <c r="D253" s="108">
        <v>1</v>
      </c>
      <c r="E253" s="108">
        <v>5</v>
      </c>
      <c r="F253" s="28"/>
      <c r="G253" s="28" t="s">
        <v>14</v>
      </c>
    </row>
    <row r="254" spans="1:8" ht="30" customHeight="1" x14ac:dyDescent="0.25">
      <c r="A254" s="108">
        <v>16</v>
      </c>
      <c r="B254" s="31" t="s">
        <v>137</v>
      </c>
      <c r="C254" s="108" t="s">
        <v>122</v>
      </c>
      <c r="D254" s="108">
        <v>2</v>
      </c>
      <c r="E254" s="108">
        <v>10</v>
      </c>
      <c r="F254" s="28"/>
      <c r="G254" s="28" t="s">
        <v>14</v>
      </c>
    </row>
    <row r="255" spans="1:8" ht="30" customHeight="1" x14ac:dyDescent="0.25">
      <c r="A255" s="108">
        <v>17</v>
      </c>
      <c r="B255" s="31" t="s">
        <v>138</v>
      </c>
      <c r="C255" s="108" t="s">
        <v>122</v>
      </c>
      <c r="D255" s="108">
        <v>2</v>
      </c>
      <c r="E255" s="108">
        <v>10</v>
      </c>
      <c r="F255" s="28"/>
      <c r="G255" s="28" t="s">
        <v>14</v>
      </c>
    </row>
    <row r="256" spans="1:8" ht="30" customHeight="1" x14ac:dyDescent="0.25">
      <c r="A256" s="108">
        <v>18</v>
      </c>
      <c r="B256" s="23" t="s">
        <v>312</v>
      </c>
      <c r="C256" s="108" t="s">
        <v>122</v>
      </c>
      <c r="D256" s="108">
        <v>1</v>
      </c>
      <c r="E256" s="108">
        <v>30</v>
      </c>
      <c r="F256" s="28"/>
      <c r="G256" s="28" t="s">
        <v>14</v>
      </c>
    </row>
    <row r="257" spans="1:7" ht="30" customHeight="1" x14ac:dyDescent="0.25">
      <c r="A257" s="108">
        <v>19</v>
      </c>
      <c r="B257" s="23" t="s">
        <v>313</v>
      </c>
      <c r="C257" s="108" t="s">
        <v>122</v>
      </c>
      <c r="D257" s="108">
        <v>1</v>
      </c>
      <c r="E257" s="108">
        <v>30</v>
      </c>
      <c r="F257" s="28"/>
      <c r="G257" s="28" t="s">
        <v>14</v>
      </c>
    </row>
    <row r="258" spans="1:7" ht="30" customHeight="1" x14ac:dyDescent="0.25">
      <c r="A258" s="108">
        <v>20</v>
      </c>
      <c r="B258" s="23" t="s">
        <v>314</v>
      </c>
      <c r="C258" s="108" t="s">
        <v>122</v>
      </c>
      <c r="D258" s="108">
        <v>1</v>
      </c>
      <c r="E258" s="108">
        <v>30</v>
      </c>
      <c r="F258" s="28"/>
      <c r="G258" s="28" t="s">
        <v>14</v>
      </c>
    </row>
    <row r="259" spans="1:7" ht="30" customHeight="1" x14ac:dyDescent="0.25">
      <c r="A259" s="108">
        <v>21</v>
      </c>
      <c r="B259" s="23" t="s">
        <v>315</v>
      </c>
      <c r="C259" s="108" t="s">
        <v>122</v>
      </c>
      <c r="D259" s="108">
        <v>1</v>
      </c>
      <c r="E259" s="108">
        <v>30</v>
      </c>
      <c r="F259" s="28"/>
      <c r="G259" s="28" t="s">
        <v>14</v>
      </c>
    </row>
    <row r="260" spans="1:7" ht="30" customHeight="1" x14ac:dyDescent="0.25">
      <c r="A260" s="108">
        <v>22</v>
      </c>
      <c r="B260" s="23" t="s">
        <v>316</v>
      </c>
      <c r="C260" s="108" t="s">
        <v>122</v>
      </c>
      <c r="D260" s="108">
        <v>1</v>
      </c>
      <c r="E260" s="108">
        <v>30</v>
      </c>
      <c r="F260" s="28"/>
      <c r="G260" s="28" t="s">
        <v>14</v>
      </c>
    </row>
    <row r="261" spans="1:7" ht="30" customHeight="1" x14ac:dyDescent="0.25">
      <c r="A261" s="108">
        <v>23</v>
      </c>
      <c r="B261" s="23" t="s">
        <v>317</v>
      </c>
      <c r="C261" s="108" t="s">
        <v>122</v>
      </c>
      <c r="D261" s="108">
        <v>1</v>
      </c>
      <c r="E261" s="108">
        <v>30</v>
      </c>
      <c r="F261" s="28"/>
      <c r="G261" s="28" t="s">
        <v>14</v>
      </c>
    </row>
    <row r="262" spans="1:7" ht="30" customHeight="1" x14ac:dyDescent="0.25">
      <c r="A262" s="108">
        <v>24</v>
      </c>
      <c r="B262" s="23" t="s">
        <v>318</v>
      </c>
      <c r="C262" s="108" t="s">
        <v>122</v>
      </c>
      <c r="D262" s="108">
        <v>1</v>
      </c>
      <c r="E262" s="108">
        <v>30</v>
      </c>
      <c r="F262" s="28"/>
      <c r="G262" s="28" t="s">
        <v>14</v>
      </c>
    </row>
    <row r="263" spans="1:7" ht="30" customHeight="1" x14ac:dyDescent="0.25">
      <c r="A263" s="108">
        <v>25</v>
      </c>
      <c r="B263" s="23" t="s">
        <v>319</v>
      </c>
      <c r="C263" s="108" t="s">
        <v>122</v>
      </c>
      <c r="D263" s="108">
        <v>1</v>
      </c>
      <c r="E263" s="108">
        <v>30</v>
      </c>
      <c r="F263" s="28"/>
      <c r="G263" s="28" t="s">
        <v>14</v>
      </c>
    </row>
    <row r="264" spans="1:7" ht="30" customHeight="1" x14ac:dyDescent="0.25">
      <c r="A264" s="108">
        <v>26</v>
      </c>
      <c r="B264" s="23" t="s">
        <v>320</v>
      </c>
      <c r="C264" s="108" t="s">
        <v>122</v>
      </c>
      <c r="D264" s="108">
        <v>1</v>
      </c>
      <c r="E264" s="108">
        <v>30</v>
      </c>
      <c r="F264" s="28"/>
      <c r="G264" s="28" t="s">
        <v>14</v>
      </c>
    </row>
    <row r="265" spans="1:7" ht="30" customHeight="1" x14ac:dyDescent="0.25">
      <c r="A265" s="108">
        <v>27</v>
      </c>
      <c r="B265" s="23" t="s">
        <v>398</v>
      </c>
      <c r="C265" s="108" t="s">
        <v>122</v>
      </c>
      <c r="D265" s="108">
        <v>1</v>
      </c>
      <c r="E265" s="108">
        <v>30</v>
      </c>
      <c r="F265" s="28"/>
      <c r="G265" s="28" t="s">
        <v>14</v>
      </c>
    </row>
    <row r="266" spans="1:7" ht="30" customHeight="1" x14ac:dyDescent="0.25">
      <c r="A266" s="108">
        <v>28</v>
      </c>
      <c r="B266" s="23" t="s">
        <v>450</v>
      </c>
      <c r="C266" s="108" t="s">
        <v>122</v>
      </c>
      <c r="D266" s="108">
        <v>1</v>
      </c>
      <c r="E266" s="108">
        <v>37</v>
      </c>
      <c r="F266" s="28"/>
      <c r="G266" s="28" t="s">
        <v>14</v>
      </c>
    </row>
    <row r="267" spans="1:7" ht="30" customHeight="1" x14ac:dyDescent="0.25">
      <c r="A267" s="108">
        <v>29</v>
      </c>
      <c r="B267" s="23" t="s">
        <v>451</v>
      </c>
      <c r="C267" s="108" t="s">
        <v>122</v>
      </c>
      <c r="D267" s="108">
        <v>1</v>
      </c>
      <c r="E267" s="108">
        <v>37</v>
      </c>
      <c r="F267" s="28"/>
      <c r="G267" s="28" t="s">
        <v>14</v>
      </c>
    </row>
    <row r="268" spans="1:7" ht="30" customHeight="1" x14ac:dyDescent="0.25">
      <c r="A268" s="108">
        <v>30</v>
      </c>
      <c r="B268" s="23" t="s">
        <v>452</v>
      </c>
      <c r="C268" s="108" t="s">
        <v>122</v>
      </c>
      <c r="D268" s="108">
        <v>1</v>
      </c>
      <c r="E268" s="108">
        <v>37</v>
      </c>
      <c r="F268" s="28"/>
      <c r="G268" s="28" t="s">
        <v>14</v>
      </c>
    </row>
    <row r="269" spans="1:7" ht="30" customHeight="1" x14ac:dyDescent="0.25">
      <c r="A269" s="108">
        <v>31</v>
      </c>
      <c r="B269" s="23" t="s">
        <v>453</v>
      </c>
      <c r="C269" s="108" t="s">
        <v>122</v>
      </c>
      <c r="D269" s="108">
        <v>1</v>
      </c>
      <c r="E269" s="108">
        <v>35</v>
      </c>
      <c r="F269" s="28"/>
      <c r="G269" s="28" t="s">
        <v>14</v>
      </c>
    </row>
    <row r="270" spans="1:7" ht="15" customHeight="1" x14ac:dyDescent="0.25">
      <c r="A270" s="115"/>
      <c r="B270" s="126" t="s">
        <v>41</v>
      </c>
      <c r="C270" s="108" t="s">
        <v>42</v>
      </c>
      <c r="D270" s="62"/>
      <c r="E270" s="111">
        <f>E265+E264+E263+E262+E261+E260+E259+E258+E257+E256+E255+E254+E253+E252+E251+E250+E249+E248+E247+E246+E245+E244+E243+E242+E241+E240+E239+E266+E267+E268+E269</f>
        <v>541</v>
      </c>
      <c r="F270" s="62"/>
      <c r="G270" s="62"/>
    </row>
    <row r="271" spans="1:7" ht="15" customHeight="1" x14ac:dyDescent="0.25">
      <c r="A271" s="115"/>
      <c r="B271" s="126"/>
      <c r="C271" s="108" t="s">
        <v>43</v>
      </c>
      <c r="D271" s="62"/>
      <c r="E271" s="111"/>
      <c r="F271" s="62"/>
      <c r="G271" s="62"/>
    </row>
    <row r="272" spans="1:7" ht="15" customHeight="1" x14ac:dyDescent="0.25">
      <c r="A272" s="61" t="s">
        <v>139</v>
      </c>
      <c r="B272" s="112" t="s">
        <v>140</v>
      </c>
      <c r="C272" s="112"/>
      <c r="D272" s="112"/>
      <c r="E272" s="112"/>
      <c r="F272" s="112"/>
      <c r="G272" s="112"/>
    </row>
    <row r="273" spans="1:7" ht="25.5" customHeight="1" x14ac:dyDescent="0.25">
      <c r="A273" s="18">
        <v>1</v>
      </c>
      <c r="B273" s="23" t="s">
        <v>401</v>
      </c>
      <c r="C273" s="108" t="s">
        <v>400</v>
      </c>
      <c r="D273" s="108">
        <v>5</v>
      </c>
      <c r="E273" s="108">
        <v>1</v>
      </c>
      <c r="F273" s="28"/>
      <c r="G273" s="28" t="s">
        <v>240</v>
      </c>
    </row>
    <row r="274" spans="1:7" ht="15" customHeight="1" x14ac:dyDescent="0.25">
      <c r="A274" s="18">
        <v>2</v>
      </c>
      <c r="B274" s="23" t="s">
        <v>321</v>
      </c>
      <c r="C274" s="108" t="s">
        <v>185</v>
      </c>
      <c r="D274" s="108">
        <v>1</v>
      </c>
      <c r="E274" s="108">
        <v>45</v>
      </c>
      <c r="F274" s="28"/>
      <c r="G274" s="28" t="s">
        <v>240</v>
      </c>
    </row>
    <row r="275" spans="1:7" ht="24.75" customHeight="1" x14ac:dyDescent="0.25">
      <c r="A275" s="18">
        <v>3</v>
      </c>
      <c r="B275" s="23" t="s">
        <v>322</v>
      </c>
      <c r="C275" s="108" t="s">
        <v>400</v>
      </c>
      <c r="D275" s="108">
        <v>4</v>
      </c>
      <c r="E275" s="108">
        <v>7</v>
      </c>
      <c r="F275" s="28"/>
      <c r="G275" s="28" t="s">
        <v>240</v>
      </c>
    </row>
    <row r="276" spans="1:7" ht="22.5" customHeight="1" x14ac:dyDescent="0.25">
      <c r="A276" s="18">
        <v>4</v>
      </c>
      <c r="B276" s="23" t="s">
        <v>323</v>
      </c>
      <c r="C276" s="108" t="s">
        <v>400</v>
      </c>
      <c r="D276" s="108">
        <v>2</v>
      </c>
      <c r="E276" s="108">
        <v>1</v>
      </c>
      <c r="F276" s="28"/>
      <c r="G276" s="28" t="s">
        <v>240</v>
      </c>
    </row>
    <row r="277" spans="1:7" ht="24.75" customHeight="1" x14ac:dyDescent="0.25">
      <c r="A277" s="18">
        <v>5</v>
      </c>
      <c r="B277" s="23" t="s">
        <v>324</v>
      </c>
      <c r="C277" s="108" t="s">
        <v>185</v>
      </c>
      <c r="D277" s="108">
        <v>1</v>
      </c>
      <c r="E277" s="108">
        <v>2</v>
      </c>
      <c r="F277" s="28"/>
      <c r="G277" s="28" t="s">
        <v>240</v>
      </c>
    </row>
    <row r="278" spans="1:7" ht="23.25" customHeight="1" x14ac:dyDescent="0.25">
      <c r="A278" s="18">
        <v>6</v>
      </c>
      <c r="B278" s="23" t="s">
        <v>325</v>
      </c>
      <c r="C278" s="108" t="s">
        <v>400</v>
      </c>
      <c r="D278" s="108">
        <v>12</v>
      </c>
      <c r="E278" s="108">
        <v>5</v>
      </c>
      <c r="F278" s="28"/>
      <c r="G278" s="28" t="s">
        <v>240</v>
      </c>
    </row>
    <row r="279" spans="1:7" ht="28.5" customHeight="1" x14ac:dyDescent="0.25">
      <c r="A279" s="18">
        <v>7</v>
      </c>
      <c r="B279" s="23" t="s">
        <v>416</v>
      </c>
      <c r="C279" s="108" t="s">
        <v>400</v>
      </c>
      <c r="D279" s="108">
        <v>24</v>
      </c>
      <c r="E279" s="108">
        <v>8</v>
      </c>
      <c r="F279" s="28"/>
      <c r="G279" s="28" t="s">
        <v>240</v>
      </c>
    </row>
    <row r="280" spans="1:7" ht="18.75" customHeight="1" x14ac:dyDescent="0.25">
      <c r="A280" s="18">
        <v>8</v>
      </c>
      <c r="B280" s="23" t="s">
        <v>326</v>
      </c>
      <c r="C280" s="108" t="s">
        <v>400</v>
      </c>
      <c r="D280" s="108">
        <v>10</v>
      </c>
      <c r="E280" s="108">
        <v>3</v>
      </c>
      <c r="F280" s="28"/>
      <c r="G280" s="28" t="s">
        <v>240</v>
      </c>
    </row>
    <row r="281" spans="1:7" ht="27.75" customHeight="1" x14ac:dyDescent="0.25">
      <c r="A281" s="18">
        <v>9</v>
      </c>
      <c r="B281" s="23" t="s">
        <v>419</v>
      </c>
      <c r="C281" s="108" t="s">
        <v>420</v>
      </c>
      <c r="D281" s="108">
        <v>20</v>
      </c>
      <c r="E281" s="108">
        <v>25</v>
      </c>
      <c r="F281" s="28"/>
      <c r="G281" s="28" t="s">
        <v>240</v>
      </c>
    </row>
    <row r="282" spans="1:7" ht="26.25" customHeight="1" x14ac:dyDescent="0.25">
      <c r="A282" s="18">
        <v>10</v>
      </c>
      <c r="B282" s="23" t="s">
        <v>327</v>
      </c>
      <c r="C282" s="108" t="s">
        <v>400</v>
      </c>
      <c r="D282" s="108">
        <v>6</v>
      </c>
      <c r="E282" s="108">
        <v>3</v>
      </c>
      <c r="F282" s="28"/>
      <c r="G282" s="28" t="s">
        <v>240</v>
      </c>
    </row>
    <row r="283" spans="1:7" ht="38.25" x14ac:dyDescent="0.25">
      <c r="A283" s="18">
        <v>11</v>
      </c>
      <c r="B283" s="23" t="s">
        <v>417</v>
      </c>
      <c r="C283" s="108" t="s">
        <v>185</v>
      </c>
      <c r="D283" s="108">
        <v>6</v>
      </c>
      <c r="E283" s="108">
        <v>3</v>
      </c>
      <c r="F283" s="28"/>
      <c r="G283" s="28" t="s">
        <v>240</v>
      </c>
    </row>
    <row r="284" spans="1:7" ht="24.75" customHeight="1" x14ac:dyDescent="0.25">
      <c r="A284" s="18">
        <v>12</v>
      </c>
      <c r="B284" s="23" t="s">
        <v>328</v>
      </c>
      <c r="C284" s="108" t="s">
        <v>185</v>
      </c>
      <c r="D284" s="108">
        <v>4</v>
      </c>
      <c r="E284" s="108">
        <v>4</v>
      </c>
      <c r="F284" s="28"/>
      <c r="G284" s="28" t="s">
        <v>240</v>
      </c>
    </row>
    <row r="285" spans="1:7" ht="29.25" customHeight="1" x14ac:dyDescent="0.25">
      <c r="A285" s="18">
        <v>13</v>
      </c>
      <c r="B285" s="23" t="s">
        <v>329</v>
      </c>
      <c r="C285" s="108" t="s">
        <v>185</v>
      </c>
      <c r="D285" s="108">
        <v>4</v>
      </c>
      <c r="E285" s="108">
        <v>4</v>
      </c>
      <c r="F285" s="28"/>
      <c r="G285" s="28" t="s">
        <v>240</v>
      </c>
    </row>
    <row r="286" spans="1:7" ht="32.25" customHeight="1" x14ac:dyDescent="0.25">
      <c r="A286" s="18">
        <v>14</v>
      </c>
      <c r="B286" s="23" t="s">
        <v>421</v>
      </c>
      <c r="C286" s="108" t="s">
        <v>402</v>
      </c>
      <c r="D286" s="101">
        <v>0.1</v>
      </c>
      <c r="E286" s="108">
        <v>5</v>
      </c>
      <c r="F286" s="28"/>
      <c r="G286" s="28" t="s">
        <v>240</v>
      </c>
    </row>
    <row r="287" spans="1:7" ht="25.5" x14ac:dyDescent="0.25">
      <c r="A287" s="18">
        <v>15</v>
      </c>
      <c r="B287" s="23" t="s">
        <v>330</v>
      </c>
      <c r="C287" s="108" t="s">
        <v>400</v>
      </c>
      <c r="D287" s="108">
        <v>30</v>
      </c>
      <c r="E287" s="108">
        <v>20</v>
      </c>
      <c r="F287" s="28"/>
      <c r="G287" s="28" t="s">
        <v>240</v>
      </c>
    </row>
    <row r="288" spans="1:7" ht="25.5" x14ac:dyDescent="0.25">
      <c r="A288" s="18">
        <v>16</v>
      </c>
      <c r="B288" s="23" t="s">
        <v>331</v>
      </c>
      <c r="C288" s="108" t="s">
        <v>420</v>
      </c>
      <c r="D288" s="108">
        <v>10</v>
      </c>
      <c r="E288" s="108">
        <v>25</v>
      </c>
      <c r="F288" s="28"/>
      <c r="G288" s="28" t="s">
        <v>240</v>
      </c>
    </row>
    <row r="289" spans="1:8" ht="35.25" customHeight="1" x14ac:dyDescent="0.25">
      <c r="A289" s="18">
        <v>17</v>
      </c>
      <c r="B289" s="23" t="s">
        <v>422</v>
      </c>
      <c r="C289" s="108" t="s">
        <v>423</v>
      </c>
      <c r="D289" s="108" t="s">
        <v>424</v>
      </c>
      <c r="E289" s="108">
        <v>16</v>
      </c>
      <c r="F289" s="28"/>
      <c r="G289" s="28" t="s">
        <v>240</v>
      </c>
    </row>
    <row r="290" spans="1:8" ht="27.75" customHeight="1" x14ac:dyDescent="0.25">
      <c r="A290" s="18">
        <v>18</v>
      </c>
      <c r="B290" s="23" t="s">
        <v>332</v>
      </c>
      <c r="C290" s="108" t="s">
        <v>400</v>
      </c>
      <c r="D290" s="108">
        <v>30</v>
      </c>
      <c r="E290" s="108">
        <v>10</v>
      </c>
      <c r="F290" s="28"/>
      <c r="G290" s="28" t="s">
        <v>240</v>
      </c>
    </row>
    <row r="291" spans="1:8" ht="21" customHeight="1" x14ac:dyDescent="0.25">
      <c r="A291" s="18">
        <v>19</v>
      </c>
      <c r="B291" s="23" t="s">
        <v>333</v>
      </c>
      <c r="C291" s="108" t="s">
        <v>400</v>
      </c>
      <c r="D291" s="108">
        <v>5</v>
      </c>
      <c r="E291" s="108">
        <v>15</v>
      </c>
      <c r="F291" s="28"/>
      <c r="G291" s="28" t="s">
        <v>240</v>
      </c>
    </row>
    <row r="292" spans="1:8" ht="25.5" x14ac:dyDescent="0.25">
      <c r="A292" s="18">
        <v>20</v>
      </c>
      <c r="B292" s="23" t="s">
        <v>425</v>
      </c>
      <c r="C292" s="108" t="s">
        <v>426</v>
      </c>
      <c r="D292" s="102" t="s">
        <v>427</v>
      </c>
      <c r="E292" s="108">
        <v>15</v>
      </c>
      <c r="F292" s="83">
        <v>45736</v>
      </c>
      <c r="G292" s="28" t="s">
        <v>240</v>
      </c>
    </row>
    <row r="293" spans="1:8" ht="25.5" x14ac:dyDescent="0.25">
      <c r="A293" s="18">
        <v>21</v>
      </c>
      <c r="B293" s="23" t="s">
        <v>428</v>
      </c>
      <c r="C293" s="108" t="s">
        <v>400</v>
      </c>
      <c r="D293" s="108">
        <v>50</v>
      </c>
      <c r="E293" s="108">
        <v>16</v>
      </c>
      <c r="F293" s="28"/>
      <c r="G293" s="28" t="s">
        <v>240</v>
      </c>
    </row>
    <row r="294" spans="1:8" x14ac:dyDescent="0.25">
      <c r="A294" s="18">
        <v>22</v>
      </c>
      <c r="B294" s="23" t="s">
        <v>335</v>
      </c>
      <c r="C294" s="94" t="s">
        <v>185</v>
      </c>
      <c r="D294" s="108">
        <v>1</v>
      </c>
      <c r="E294" s="108">
        <v>45</v>
      </c>
      <c r="F294" s="28"/>
      <c r="G294" s="28" t="s">
        <v>240</v>
      </c>
    </row>
    <row r="295" spans="1:8" ht="25.5" customHeight="1" x14ac:dyDescent="0.25">
      <c r="A295" s="18">
        <v>23</v>
      </c>
      <c r="B295" s="23" t="s">
        <v>429</v>
      </c>
      <c r="C295" s="108" t="s">
        <v>185</v>
      </c>
      <c r="D295" s="108">
        <v>5</v>
      </c>
      <c r="E295" s="108">
        <v>5</v>
      </c>
      <c r="F295" s="83">
        <v>45740</v>
      </c>
      <c r="G295" s="28" t="s">
        <v>240</v>
      </c>
    </row>
    <row r="296" spans="1:8" ht="15" customHeight="1" x14ac:dyDescent="0.25">
      <c r="A296" s="18">
        <v>24</v>
      </c>
      <c r="B296" s="23" t="s">
        <v>334</v>
      </c>
      <c r="C296" s="108" t="s">
        <v>185</v>
      </c>
      <c r="D296" s="108">
        <v>1</v>
      </c>
      <c r="E296" s="108">
        <v>45</v>
      </c>
      <c r="F296" s="28"/>
      <c r="G296" s="28" t="s">
        <v>240</v>
      </c>
    </row>
    <row r="297" spans="1:8" ht="19.5" customHeight="1" x14ac:dyDescent="0.25">
      <c r="A297" s="18">
        <v>25</v>
      </c>
      <c r="B297" s="23" t="s">
        <v>430</v>
      </c>
      <c r="C297" s="108" t="s">
        <v>185</v>
      </c>
      <c r="D297" s="108">
        <v>4</v>
      </c>
      <c r="E297" s="108">
        <v>4</v>
      </c>
      <c r="F297" s="28"/>
      <c r="G297" s="28" t="s">
        <v>240</v>
      </c>
    </row>
    <row r="298" spans="1:8" x14ac:dyDescent="0.25">
      <c r="A298" s="18">
        <v>26</v>
      </c>
      <c r="B298" s="23" t="s">
        <v>431</v>
      </c>
      <c r="C298" s="108" t="s">
        <v>185</v>
      </c>
      <c r="D298" s="108">
        <v>5</v>
      </c>
      <c r="E298" s="108">
        <v>5</v>
      </c>
      <c r="F298" s="28"/>
      <c r="G298" s="28" t="s">
        <v>240</v>
      </c>
    </row>
    <row r="299" spans="1:8" x14ac:dyDescent="0.25">
      <c r="A299" s="18">
        <v>27</v>
      </c>
      <c r="B299" s="23" t="s">
        <v>432</v>
      </c>
      <c r="C299" s="94" t="s">
        <v>185</v>
      </c>
      <c r="D299" s="94">
        <v>5</v>
      </c>
      <c r="E299" s="94">
        <v>5</v>
      </c>
      <c r="F299" s="28"/>
      <c r="G299" s="28" t="s">
        <v>240</v>
      </c>
    </row>
    <row r="300" spans="1:8" ht="16.5" customHeight="1" x14ac:dyDescent="0.25">
      <c r="A300" s="18">
        <v>28</v>
      </c>
      <c r="B300" s="93" t="s">
        <v>433</v>
      </c>
      <c r="C300" s="94" t="s">
        <v>185</v>
      </c>
      <c r="D300" s="94">
        <v>16</v>
      </c>
      <c r="E300" s="94">
        <v>16</v>
      </c>
      <c r="F300" s="28"/>
      <c r="G300" s="28" t="s">
        <v>240</v>
      </c>
    </row>
    <row r="301" spans="1:8" ht="25.5" customHeight="1" x14ac:dyDescent="0.25">
      <c r="A301" s="18">
        <v>29</v>
      </c>
      <c r="B301" s="93" t="s">
        <v>435</v>
      </c>
      <c r="C301" s="94" t="s">
        <v>185</v>
      </c>
      <c r="D301" s="108">
        <v>3</v>
      </c>
      <c r="E301" s="94">
        <v>3</v>
      </c>
      <c r="F301" s="28"/>
      <c r="G301" s="28" t="s">
        <v>240</v>
      </c>
    </row>
    <row r="302" spans="1:8" ht="15" customHeight="1" x14ac:dyDescent="0.25">
      <c r="A302" s="18">
        <v>30</v>
      </c>
      <c r="B302" s="93" t="s">
        <v>434</v>
      </c>
      <c r="C302" s="94" t="s">
        <v>185</v>
      </c>
      <c r="D302" s="108">
        <v>2</v>
      </c>
      <c r="E302" s="94">
        <v>2</v>
      </c>
      <c r="F302" s="28"/>
      <c r="G302" s="28" t="s">
        <v>240</v>
      </c>
    </row>
    <row r="303" spans="1:8" ht="15" customHeight="1" x14ac:dyDescent="0.25">
      <c r="A303" s="18">
        <v>31</v>
      </c>
      <c r="B303" s="93" t="s">
        <v>436</v>
      </c>
      <c r="C303" s="94" t="s">
        <v>185</v>
      </c>
      <c r="D303" s="108">
        <v>4</v>
      </c>
      <c r="E303" s="94">
        <v>4</v>
      </c>
      <c r="F303" s="83">
        <v>45761</v>
      </c>
      <c r="G303" s="28" t="s">
        <v>240</v>
      </c>
      <c r="H303" s="66" t="s">
        <v>457</v>
      </c>
    </row>
    <row r="304" spans="1:8" ht="15" customHeight="1" x14ac:dyDescent="0.25">
      <c r="A304" s="18">
        <v>32</v>
      </c>
      <c r="B304" s="93" t="s">
        <v>437</v>
      </c>
      <c r="C304" s="94" t="s">
        <v>185</v>
      </c>
      <c r="D304" s="108">
        <v>8</v>
      </c>
      <c r="E304" s="94">
        <v>8</v>
      </c>
      <c r="F304" s="28"/>
      <c r="G304" s="28" t="s">
        <v>240</v>
      </c>
    </row>
    <row r="305" spans="1:8" ht="15" customHeight="1" x14ac:dyDescent="0.25">
      <c r="A305" s="18">
        <v>33</v>
      </c>
      <c r="B305" s="93" t="s">
        <v>438</v>
      </c>
      <c r="C305" s="94" t="s">
        <v>185</v>
      </c>
      <c r="D305" s="108">
        <v>1</v>
      </c>
      <c r="E305" s="94">
        <v>1</v>
      </c>
      <c r="F305" s="28"/>
      <c r="G305" s="28" t="s">
        <v>240</v>
      </c>
    </row>
    <row r="306" spans="1:8" ht="15" customHeight="1" x14ac:dyDescent="0.25">
      <c r="A306" s="18">
        <v>34</v>
      </c>
      <c r="B306" s="93" t="s">
        <v>439</v>
      </c>
      <c r="C306" s="94" t="s">
        <v>185</v>
      </c>
      <c r="D306" s="108">
        <v>3</v>
      </c>
      <c r="E306" s="94">
        <v>3</v>
      </c>
      <c r="F306" s="28"/>
      <c r="G306" s="28" t="s">
        <v>240</v>
      </c>
    </row>
    <row r="307" spans="1:8" ht="15" customHeight="1" x14ac:dyDescent="0.25">
      <c r="A307" s="18">
        <v>35</v>
      </c>
      <c r="B307" s="93" t="s">
        <v>440</v>
      </c>
      <c r="C307" s="94" t="s">
        <v>185</v>
      </c>
      <c r="D307" s="108">
        <v>3</v>
      </c>
      <c r="E307" s="94">
        <v>3</v>
      </c>
      <c r="F307" s="28"/>
      <c r="G307" s="28" t="s">
        <v>240</v>
      </c>
    </row>
    <row r="308" spans="1:8" ht="15" customHeight="1" x14ac:dyDescent="0.25">
      <c r="A308" s="18">
        <v>36</v>
      </c>
      <c r="B308" s="93" t="s">
        <v>441</v>
      </c>
      <c r="C308" s="94" t="s">
        <v>185</v>
      </c>
      <c r="D308" s="108">
        <v>4</v>
      </c>
      <c r="E308" s="94">
        <v>4</v>
      </c>
      <c r="F308" s="83">
        <v>45761</v>
      </c>
      <c r="G308" s="28" t="s">
        <v>240</v>
      </c>
      <c r="H308" s="66" t="s">
        <v>456</v>
      </c>
    </row>
    <row r="309" spans="1:8" ht="15" customHeight="1" x14ac:dyDescent="0.25">
      <c r="A309" s="18">
        <v>37</v>
      </c>
      <c r="B309" s="93" t="s">
        <v>336</v>
      </c>
      <c r="C309" s="94" t="s">
        <v>185</v>
      </c>
      <c r="D309" s="108">
        <v>3</v>
      </c>
      <c r="E309" s="94">
        <v>3</v>
      </c>
      <c r="F309" s="28"/>
      <c r="G309" s="28" t="s">
        <v>240</v>
      </c>
    </row>
    <row r="310" spans="1:8" ht="27.75" customHeight="1" x14ac:dyDescent="0.25">
      <c r="A310" s="18">
        <v>38</v>
      </c>
      <c r="B310" s="93" t="s">
        <v>442</v>
      </c>
      <c r="C310" s="94" t="s">
        <v>400</v>
      </c>
      <c r="D310" s="108">
        <v>3</v>
      </c>
      <c r="E310" s="94">
        <v>1</v>
      </c>
      <c r="F310" s="28"/>
      <c r="G310" s="28" t="s">
        <v>240</v>
      </c>
    </row>
    <row r="311" spans="1:8" ht="27.75" customHeight="1" x14ac:dyDescent="0.25">
      <c r="A311" s="18">
        <v>39</v>
      </c>
      <c r="B311" s="93" t="s">
        <v>374</v>
      </c>
      <c r="C311" s="94" t="s">
        <v>402</v>
      </c>
      <c r="D311" s="97" t="s">
        <v>403</v>
      </c>
      <c r="E311" s="94">
        <v>20</v>
      </c>
      <c r="F311" s="28"/>
      <c r="G311" s="28" t="s">
        <v>240</v>
      </c>
    </row>
    <row r="312" spans="1:8" ht="18.75" customHeight="1" x14ac:dyDescent="0.25">
      <c r="A312" s="18">
        <v>40</v>
      </c>
      <c r="B312" s="93" t="s">
        <v>443</v>
      </c>
      <c r="C312" s="94" t="s">
        <v>185</v>
      </c>
      <c r="D312" s="108">
        <v>1</v>
      </c>
      <c r="E312" s="94">
        <v>2</v>
      </c>
      <c r="F312" s="28"/>
      <c r="G312" s="28" t="s">
        <v>240</v>
      </c>
    </row>
    <row r="313" spans="1:8" x14ac:dyDescent="0.25">
      <c r="A313" s="18">
        <v>41</v>
      </c>
      <c r="B313" s="93" t="s">
        <v>399</v>
      </c>
      <c r="C313" s="94" t="s">
        <v>400</v>
      </c>
      <c r="D313" s="108">
        <v>5</v>
      </c>
      <c r="E313" s="94">
        <v>3</v>
      </c>
      <c r="F313" s="28"/>
      <c r="G313" s="28" t="s">
        <v>240</v>
      </c>
    </row>
    <row r="314" spans="1:8" x14ac:dyDescent="0.25">
      <c r="A314" s="18">
        <v>42</v>
      </c>
      <c r="B314" s="93" t="s">
        <v>444</v>
      </c>
      <c r="C314" s="94" t="s">
        <v>185</v>
      </c>
      <c r="D314" s="108">
        <v>15</v>
      </c>
      <c r="E314" s="94">
        <v>15</v>
      </c>
      <c r="F314" s="28"/>
      <c r="G314" s="28" t="s">
        <v>240</v>
      </c>
    </row>
    <row r="315" spans="1:8" ht="25.5" x14ac:dyDescent="0.25">
      <c r="A315" s="18">
        <v>43</v>
      </c>
      <c r="B315" s="93" t="s">
        <v>448</v>
      </c>
      <c r="C315" s="94" t="s">
        <v>400</v>
      </c>
      <c r="D315" s="108">
        <v>10</v>
      </c>
      <c r="E315" s="94">
        <v>4</v>
      </c>
      <c r="F315" s="28"/>
      <c r="G315" s="28" t="s">
        <v>240</v>
      </c>
    </row>
    <row r="316" spans="1:8" ht="15" customHeight="1" x14ac:dyDescent="0.25">
      <c r="A316" s="132"/>
      <c r="B316" s="130"/>
      <c r="C316" s="108" t="s">
        <v>42</v>
      </c>
      <c r="D316" s="62"/>
      <c r="E316" s="127">
        <f>E315+E314+E313+E312+E311+E310+E309+E308+E307+E306+E305+E304+E303+E302+E301+E300+E299+E298+E297+E296+E295+E294+E293+E292+E291+E290+E289+E288+E287+E286+E285+E284+E283+E282+E281+E280+E279+E278+E277+E276+E275+E274+E273</f>
        <v>434</v>
      </c>
      <c r="F316" s="62"/>
      <c r="G316" s="62"/>
      <c r="H316" s="65"/>
    </row>
    <row r="317" spans="1:8" ht="15" customHeight="1" x14ac:dyDescent="0.25">
      <c r="A317" s="133"/>
      <c r="B317" s="131"/>
      <c r="C317" s="108" t="s">
        <v>43</v>
      </c>
      <c r="D317" s="62"/>
      <c r="E317" s="128"/>
      <c r="F317" s="62"/>
      <c r="G317" s="62"/>
      <c r="H317" s="65"/>
    </row>
    <row r="318" spans="1:8" ht="15" customHeight="1" x14ac:dyDescent="0.25">
      <c r="A318" s="61" t="s">
        <v>141</v>
      </c>
      <c r="B318" s="112" t="s">
        <v>142</v>
      </c>
      <c r="C318" s="112"/>
      <c r="D318" s="112"/>
      <c r="E318" s="112"/>
      <c r="F318" s="112"/>
      <c r="G318" s="112"/>
      <c r="H318" s="65"/>
    </row>
    <row r="319" spans="1:8" ht="15" customHeight="1" x14ac:dyDescent="0.25">
      <c r="A319" s="115"/>
      <c r="B319" s="126" t="s">
        <v>41</v>
      </c>
      <c r="C319" s="108" t="s">
        <v>42</v>
      </c>
      <c r="D319" s="62"/>
      <c r="E319" s="111">
        <v>0</v>
      </c>
      <c r="F319" s="62"/>
      <c r="G319" s="62"/>
      <c r="H319" s="65"/>
    </row>
    <row r="320" spans="1:8" ht="15" customHeight="1" x14ac:dyDescent="0.25">
      <c r="A320" s="115"/>
      <c r="B320" s="126"/>
      <c r="C320" s="108" t="s">
        <v>143</v>
      </c>
      <c r="D320" s="62"/>
      <c r="E320" s="111"/>
      <c r="F320" s="62"/>
      <c r="G320" s="62"/>
      <c r="H320" s="65"/>
    </row>
    <row r="321" spans="1:8" ht="15" customHeight="1" x14ac:dyDescent="0.25">
      <c r="A321" s="61" t="s">
        <v>144</v>
      </c>
      <c r="B321" s="112" t="s">
        <v>145</v>
      </c>
      <c r="C321" s="112"/>
      <c r="D321" s="112"/>
      <c r="E321" s="112"/>
      <c r="F321" s="112"/>
      <c r="G321" s="112"/>
      <c r="H321" s="65"/>
    </row>
    <row r="322" spans="1:8" ht="27.95" customHeight="1" x14ac:dyDescent="0.25">
      <c r="A322" s="108">
        <v>1</v>
      </c>
      <c r="B322" s="23" t="s">
        <v>339</v>
      </c>
      <c r="C322" s="34" t="s">
        <v>146</v>
      </c>
      <c r="D322" s="34">
        <v>1</v>
      </c>
      <c r="E322" s="34">
        <v>120</v>
      </c>
      <c r="F322" s="28"/>
      <c r="G322" s="28" t="s">
        <v>240</v>
      </c>
      <c r="H322" s="32"/>
    </row>
    <row r="323" spans="1:8" ht="27.95" customHeight="1" x14ac:dyDescent="0.25">
      <c r="A323" s="108">
        <v>2</v>
      </c>
      <c r="B323" s="23" t="s">
        <v>340</v>
      </c>
      <c r="C323" s="34" t="s">
        <v>146</v>
      </c>
      <c r="D323" s="34">
        <v>1</v>
      </c>
      <c r="E323" s="34">
        <v>90</v>
      </c>
      <c r="F323" s="28"/>
      <c r="G323" s="28" t="s">
        <v>240</v>
      </c>
      <c r="H323" s="32"/>
    </row>
    <row r="324" spans="1:8" ht="27.95" customHeight="1" x14ac:dyDescent="0.25">
      <c r="A324" s="108">
        <v>3</v>
      </c>
      <c r="B324" s="23" t="s">
        <v>341</v>
      </c>
      <c r="C324" s="34" t="s">
        <v>146</v>
      </c>
      <c r="D324" s="34">
        <v>1</v>
      </c>
      <c r="E324" s="34">
        <v>70</v>
      </c>
      <c r="F324" s="28"/>
      <c r="G324" s="28" t="s">
        <v>240</v>
      </c>
      <c r="H324" s="32"/>
    </row>
    <row r="325" spans="1:8" ht="27.95" customHeight="1" x14ac:dyDescent="0.25">
      <c r="A325" s="108">
        <v>4</v>
      </c>
      <c r="B325" s="23" t="s">
        <v>342</v>
      </c>
      <c r="C325" s="34" t="s">
        <v>146</v>
      </c>
      <c r="D325" s="34">
        <v>1</v>
      </c>
      <c r="E325" s="34">
        <v>90</v>
      </c>
      <c r="F325" s="28"/>
      <c r="G325" s="28" t="s">
        <v>240</v>
      </c>
      <c r="H325" s="32"/>
    </row>
    <row r="326" spans="1:8" ht="27.95" customHeight="1" x14ac:dyDescent="0.25">
      <c r="A326" s="108">
        <v>5</v>
      </c>
      <c r="B326" s="23" t="s">
        <v>344</v>
      </c>
      <c r="C326" s="34" t="s">
        <v>146</v>
      </c>
      <c r="D326" s="34">
        <v>1</v>
      </c>
      <c r="E326" s="34">
        <v>90</v>
      </c>
      <c r="F326" s="28"/>
      <c r="G326" s="28" t="s">
        <v>240</v>
      </c>
      <c r="H326" s="32"/>
    </row>
    <row r="327" spans="1:8" ht="27.95" customHeight="1" x14ac:dyDescent="0.25">
      <c r="A327" s="108">
        <v>6</v>
      </c>
      <c r="B327" s="23" t="s">
        <v>343</v>
      </c>
      <c r="C327" s="34" t="s">
        <v>146</v>
      </c>
      <c r="D327" s="34">
        <v>1</v>
      </c>
      <c r="E327" s="34">
        <v>90</v>
      </c>
      <c r="F327" s="28"/>
      <c r="G327" s="28" t="s">
        <v>240</v>
      </c>
      <c r="H327" s="32"/>
    </row>
    <row r="328" spans="1:8" ht="27.95" customHeight="1" x14ac:dyDescent="0.25">
      <c r="A328" s="108">
        <v>7</v>
      </c>
      <c r="B328" s="23" t="s">
        <v>345</v>
      </c>
      <c r="C328" s="34" t="s">
        <v>146</v>
      </c>
      <c r="D328" s="34">
        <v>1</v>
      </c>
      <c r="E328" s="34">
        <v>70</v>
      </c>
      <c r="F328" s="28"/>
      <c r="G328" s="28" t="s">
        <v>240</v>
      </c>
      <c r="H328" s="32"/>
    </row>
    <row r="329" spans="1:8" ht="27.95" customHeight="1" x14ac:dyDescent="0.25">
      <c r="A329" s="108">
        <v>8</v>
      </c>
      <c r="B329" s="23" t="s">
        <v>346</v>
      </c>
      <c r="C329" s="34" t="s">
        <v>146</v>
      </c>
      <c r="D329" s="34">
        <v>1</v>
      </c>
      <c r="E329" s="34">
        <v>90</v>
      </c>
      <c r="F329" s="28"/>
      <c r="G329" s="28" t="s">
        <v>240</v>
      </c>
    </row>
    <row r="330" spans="1:8" ht="27.95" customHeight="1" x14ac:dyDescent="0.25">
      <c r="A330" s="108">
        <v>9</v>
      </c>
      <c r="B330" s="23" t="s">
        <v>347</v>
      </c>
      <c r="C330" s="34" t="s">
        <v>146</v>
      </c>
      <c r="D330" s="34">
        <v>1</v>
      </c>
      <c r="E330" s="34">
        <v>50</v>
      </c>
      <c r="F330" s="28"/>
      <c r="G330" s="28" t="s">
        <v>240</v>
      </c>
    </row>
    <row r="331" spans="1:8" ht="15" customHeight="1" x14ac:dyDescent="0.25">
      <c r="A331" s="115"/>
      <c r="B331" s="126" t="s">
        <v>41</v>
      </c>
      <c r="C331" s="108" t="s">
        <v>42</v>
      </c>
      <c r="D331" s="62"/>
      <c r="E331" s="111">
        <f>SUM(E322:E330)</f>
        <v>760</v>
      </c>
      <c r="F331" s="62"/>
      <c r="G331" s="62"/>
      <c r="H331" s="65"/>
    </row>
    <row r="332" spans="1:8" ht="15" customHeight="1" x14ac:dyDescent="0.25">
      <c r="A332" s="115"/>
      <c r="B332" s="126"/>
      <c r="C332" s="108" t="s">
        <v>143</v>
      </c>
      <c r="D332" s="62"/>
      <c r="E332" s="111"/>
      <c r="F332" s="62"/>
      <c r="G332" s="62"/>
      <c r="H332" s="65"/>
    </row>
    <row r="333" spans="1:8" ht="15" customHeight="1" x14ac:dyDescent="0.25">
      <c r="A333" s="61" t="s">
        <v>148</v>
      </c>
      <c r="B333" s="112" t="s">
        <v>149</v>
      </c>
      <c r="C333" s="112"/>
      <c r="D333" s="112"/>
      <c r="E333" s="112"/>
      <c r="F333" s="112"/>
      <c r="G333" s="112"/>
      <c r="H333" s="65"/>
    </row>
    <row r="334" spans="1:8" ht="27.75" customHeight="1" x14ac:dyDescent="0.25">
      <c r="A334" s="95">
        <v>1</v>
      </c>
      <c r="B334" s="58" t="s">
        <v>348</v>
      </c>
      <c r="C334" s="109" t="s">
        <v>185</v>
      </c>
      <c r="D334" s="109">
        <v>2</v>
      </c>
      <c r="E334" s="95">
        <v>10</v>
      </c>
      <c r="F334" s="59"/>
      <c r="G334" s="59" t="s">
        <v>240</v>
      </c>
      <c r="H334" s="32"/>
    </row>
    <row r="335" spans="1:8" ht="27.75" customHeight="1" x14ac:dyDescent="0.25">
      <c r="A335" s="108">
        <v>2</v>
      </c>
      <c r="B335" s="106" t="s">
        <v>349</v>
      </c>
      <c r="C335" s="109" t="s">
        <v>185</v>
      </c>
      <c r="D335" s="104">
        <v>2</v>
      </c>
      <c r="E335" s="108">
        <v>80</v>
      </c>
      <c r="F335" s="59"/>
      <c r="G335" s="59" t="s">
        <v>240</v>
      </c>
      <c r="H335" s="32"/>
    </row>
    <row r="336" spans="1:8" ht="27.75" customHeight="1" x14ac:dyDescent="0.25">
      <c r="A336" s="108">
        <v>3</v>
      </c>
      <c r="B336" s="106" t="s">
        <v>350</v>
      </c>
      <c r="C336" s="109" t="s">
        <v>185</v>
      </c>
      <c r="D336" s="104">
        <v>4</v>
      </c>
      <c r="E336" s="108">
        <v>15</v>
      </c>
      <c r="F336" s="59"/>
      <c r="G336" s="59" t="s">
        <v>240</v>
      </c>
      <c r="H336" s="32"/>
    </row>
    <row r="337" spans="1:8" ht="27.75" customHeight="1" x14ac:dyDescent="0.25">
      <c r="A337" s="108">
        <v>4</v>
      </c>
      <c r="B337" s="106" t="s">
        <v>445</v>
      </c>
      <c r="C337" s="109" t="s">
        <v>400</v>
      </c>
      <c r="D337" s="104">
        <v>50</v>
      </c>
      <c r="E337" s="108">
        <v>60</v>
      </c>
      <c r="F337" s="59"/>
      <c r="G337" s="59" t="s">
        <v>240</v>
      </c>
      <c r="H337" s="32"/>
    </row>
    <row r="338" spans="1:8" ht="27.75" customHeight="1" x14ac:dyDescent="0.25">
      <c r="A338" s="108">
        <v>5</v>
      </c>
      <c r="B338" s="106" t="s">
        <v>447</v>
      </c>
      <c r="C338" s="109" t="s">
        <v>400</v>
      </c>
      <c r="D338" s="104">
        <v>1</v>
      </c>
      <c r="E338" s="108">
        <v>4</v>
      </c>
      <c r="F338" s="59"/>
      <c r="G338" s="59" t="s">
        <v>240</v>
      </c>
      <c r="H338" s="32"/>
    </row>
    <row r="339" spans="1:8" ht="27.75" customHeight="1" x14ac:dyDescent="0.25">
      <c r="A339" s="108">
        <v>6</v>
      </c>
      <c r="B339" s="106" t="s">
        <v>449</v>
      </c>
      <c r="C339" s="109" t="s">
        <v>146</v>
      </c>
      <c r="D339" s="109">
        <v>4</v>
      </c>
      <c r="E339" s="95">
        <v>90</v>
      </c>
      <c r="F339" s="59"/>
      <c r="G339" s="59" t="s">
        <v>240</v>
      </c>
      <c r="H339" s="32"/>
    </row>
    <row r="340" spans="1:8" ht="15" customHeight="1" x14ac:dyDescent="0.25">
      <c r="A340" s="121"/>
      <c r="B340" s="123" t="s">
        <v>41</v>
      </c>
      <c r="C340" s="8" t="s">
        <v>42</v>
      </c>
      <c r="D340" s="36"/>
      <c r="E340" s="124">
        <f>E336+E335+E334+E337+E338+E339</f>
        <v>259</v>
      </c>
      <c r="F340" s="36"/>
      <c r="G340" s="36"/>
      <c r="H340" s="65"/>
    </row>
    <row r="341" spans="1:8" ht="15" customHeight="1" x14ac:dyDescent="0.25">
      <c r="A341" s="122"/>
      <c r="B341" s="123"/>
      <c r="C341" s="8" t="s">
        <v>143</v>
      </c>
      <c r="D341" s="36"/>
      <c r="E341" s="125"/>
      <c r="F341" s="36"/>
      <c r="G341" s="36"/>
      <c r="H341" s="65"/>
    </row>
    <row r="342" spans="1:8" ht="15" customHeight="1" x14ac:dyDescent="0.25">
      <c r="A342" s="11" t="s">
        <v>150</v>
      </c>
      <c r="B342" s="117" t="s">
        <v>151</v>
      </c>
      <c r="C342" s="118"/>
      <c r="D342" s="118"/>
      <c r="E342" s="118"/>
      <c r="F342" s="118"/>
      <c r="G342" s="119"/>
      <c r="H342" s="65"/>
    </row>
    <row r="343" spans="1:8" ht="15" customHeight="1" x14ac:dyDescent="0.25">
      <c r="A343" s="36"/>
      <c r="B343" s="36"/>
      <c r="C343" s="36"/>
      <c r="D343" s="36"/>
      <c r="E343" s="8">
        <f>E331+E319+E270+E236+E228+E225+E147+E117+E65+E340+E316</f>
        <v>3942.2</v>
      </c>
      <c r="F343" s="36"/>
      <c r="G343" s="36"/>
      <c r="H343" s="65"/>
    </row>
    <row r="344" spans="1:8" ht="15" customHeight="1" x14ac:dyDescent="0.25">
      <c r="A344" s="69"/>
      <c r="B344" s="69"/>
      <c r="C344" s="69"/>
      <c r="D344" s="69"/>
      <c r="E344" s="50"/>
      <c r="F344" s="69"/>
      <c r="G344" s="69"/>
      <c r="H344" s="65"/>
    </row>
    <row r="345" spans="1:8" ht="15" customHeight="1" x14ac:dyDescent="0.25">
      <c r="A345" s="69"/>
      <c r="B345" s="69" t="s">
        <v>446</v>
      </c>
      <c r="C345" s="69"/>
      <c r="D345" s="69"/>
      <c r="E345" s="50"/>
      <c r="F345" s="69"/>
      <c r="G345" s="69"/>
      <c r="H345" s="65"/>
    </row>
    <row r="346" spans="1:8" ht="15" customHeight="1" x14ac:dyDescent="0.25">
      <c r="A346" s="69"/>
      <c r="B346" s="69"/>
      <c r="C346" s="69"/>
      <c r="D346" s="69"/>
      <c r="E346" s="50"/>
      <c r="F346" s="69"/>
      <c r="G346" s="69"/>
      <c r="H346" s="65"/>
    </row>
    <row r="347" spans="1:8" ht="37.5" customHeight="1" x14ac:dyDescent="0.25">
      <c r="A347" s="65"/>
      <c r="B347" s="113" t="s">
        <v>239</v>
      </c>
      <c r="C347" s="113"/>
      <c r="D347" s="113"/>
      <c r="E347" s="113"/>
      <c r="F347" s="113"/>
      <c r="G347" s="110"/>
      <c r="H347" s="65"/>
    </row>
    <row r="349" spans="1:8" ht="15" customHeight="1" x14ac:dyDescent="0.3">
      <c r="B349" s="71"/>
      <c r="C349" s="65"/>
      <c r="D349" s="65"/>
      <c r="E349" s="72"/>
      <c r="F349" s="65"/>
      <c r="G349" s="65"/>
    </row>
    <row r="350" spans="1:8" ht="15" customHeight="1" x14ac:dyDescent="0.25">
      <c r="B350" s="64"/>
      <c r="C350" s="65"/>
      <c r="D350" s="65"/>
      <c r="E350" s="72"/>
      <c r="F350" s="65"/>
      <c r="G350" s="65"/>
    </row>
    <row r="351" spans="1:8" ht="15" customHeight="1" x14ac:dyDescent="0.25">
      <c r="B351" s="116"/>
      <c r="C351" s="116"/>
      <c r="D351" s="116"/>
      <c r="E351" s="116"/>
      <c r="F351" s="116"/>
      <c r="G351" s="116"/>
    </row>
    <row r="352" spans="1:8" ht="15" customHeight="1" x14ac:dyDescent="0.25">
      <c r="B352" s="116"/>
      <c r="C352" s="116"/>
      <c r="D352" s="116"/>
      <c r="E352" s="116"/>
      <c r="F352" s="116"/>
      <c r="G352" s="116"/>
    </row>
    <row r="353" spans="2:7" ht="15" customHeight="1" x14ac:dyDescent="0.25">
      <c r="B353" s="120"/>
      <c r="C353" s="120"/>
      <c r="D353" s="120"/>
      <c r="E353" s="120"/>
      <c r="F353" s="120"/>
      <c r="G353" s="120"/>
    </row>
    <row r="354" spans="2:7" ht="15" customHeight="1" x14ac:dyDescent="0.25">
      <c r="B354" s="116"/>
      <c r="C354" s="116"/>
      <c r="D354" s="116"/>
      <c r="E354" s="116"/>
      <c r="F354" s="116"/>
      <c r="G354" s="116"/>
    </row>
    <row r="355" spans="2:7" ht="15" customHeight="1" x14ac:dyDescent="0.25">
      <c r="B355" s="73"/>
      <c r="C355" s="73"/>
      <c r="D355" s="73"/>
      <c r="E355" s="67"/>
      <c r="F355" s="73"/>
      <c r="G355" s="73"/>
    </row>
    <row r="356" spans="2:7" ht="15" customHeight="1" x14ac:dyDescent="0.25">
      <c r="B356" s="74"/>
      <c r="C356" s="74"/>
      <c r="D356" s="74"/>
      <c r="E356" s="75"/>
      <c r="F356" s="74"/>
      <c r="G356" s="74"/>
    </row>
  </sheetData>
  <mergeCells count="61">
    <mergeCell ref="B342:G342"/>
    <mergeCell ref="B347:F347"/>
    <mergeCell ref="B351:G351"/>
    <mergeCell ref="B352:G352"/>
    <mergeCell ref="B353:G353"/>
    <mergeCell ref="B354:G354"/>
    <mergeCell ref="B321:G321"/>
    <mergeCell ref="A331:A332"/>
    <mergeCell ref="B331:B332"/>
    <mergeCell ref="E331:E332"/>
    <mergeCell ref="B333:G333"/>
    <mergeCell ref="A340:A341"/>
    <mergeCell ref="B340:B341"/>
    <mergeCell ref="E340:E341"/>
    <mergeCell ref="B272:G272"/>
    <mergeCell ref="A316:A317"/>
    <mergeCell ref="B316:B317"/>
    <mergeCell ref="E316:E317"/>
    <mergeCell ref="B318:G318"/>
    <mergeCell ref="A319:A320"/>
    <mergeCell ref="B319:B320"/>
    <mergeCell ref="E319:E320"/>
    <mergeCell ref="B230:G230"/>
    <mergeCell ref="A236:A237"/>
    <mergeCell ref="B236:B237"/>
    <mergeCell ref="E236:E237"/>
    <mergeCell ref="B238:G238"/>
    <mergeCell ref="A270:A271"/>
    <mergeCell ref="B270:B271"/>
    <mergeCell ref="E270:E271"/>
    <mergeCell ref="B149:G149"/>
    <mergeCell ref="A225:A226"/>
    <mergeCell ref="B225:B226"/>
    <mergeCell ref="E225:E226"/>
    <mergeCell ref="B227:G227"/>
    <mergeCell ref="A228:A229"/>
    <mergeCell ref="B228:B229"/>
    <mergeCell ref="E228:E229"/>
    <mergeCell ref="A117:A118"/>
    <mergeCell ref="B117:B118"/>
    <mergeCell ref="E117:E118"/>
    <mergeCell ref="B119:G119"/>
    <mergeCell ref="A147:A148"/>
    <mergeCell ref="B147:B148"/>
    <mergeCell ref="E147:E148"/>
    <mergeCell ref="G12:G13"/>
    <mergeCell ref="B15:G15"/>
    <mergeCell ref="A65:A66"/>
    <mergeCell ref="B65:B66"/>
    <mergeCell ref="E65:E66"/>
    <mergeCell ref="B67:G67"/>
    <mergeCell ref="A1:B6"/>
    <mergeCell ref="C1:D6"/>
    <mergeCell ref="E1:G6"/>
    <mergeCell ref="A7:G11"/>
    <mergeCell ref="A12:A13"/>
    <mergeCell ref="B12:B13"/>
    <mergeCell ref="C12:C13"/>
    <mergeCell ref="D12:D13"/>
    <mergeCell ref="E12:E13"/>
    <mergeCell ref="F12:F13"/>
  </mergeCells>
  <pageMargins left="0.43307086614173229" right="0.23622047244094491" top="0.55118110236220474" bottom="0.35433070866141736" header="0.31496062992125984" footer="0.31496062992125984"/>
  <pageSetup paperSize="9" scale="84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4"/>
  <sheetViews>
    <sheetView workbookViewId="0">
      <selection activeCell="K233" sqref="K233"/>
    </sheetView>
  </sheetViews>
  <sheetFormatPr defaultRowHeight="15" x14ac:dyDescent="0.25"/>
  <cols>
    <col min="1" max="1" width="4.140625" customWidth="1"/>
    <col min="2" max="2" width="45" customWidth="1"/>
    <col min="3" max="3" width="9.85546875" customWidth="1"/>
    <col min="4" max="4" width="8.42578125" customWidth="1"/>
    <col min="5" max="5" width="9.42578125" customWidth="1"/>
    <col min="6" max="7" width="11.85546875" customWidth="1"/>
    <col min="8" max="8" width="14.42578125" customWidth="1"/>
  </cols>
  <sheetData>
    <row r="1" spans="1:9" ht="15" customHeight="1" x14ac:dyDescent="0.25">
      <c r="A1" s="142" t="s">
        <v>152</v>
      </c>
      <c r="B1" s="142"/>
      <c r="C1" s="142"/>
      <c r="D1" s="1"/>
      <c r="E1" s="142" t="s">
        <v>153</v>
      </c>
      <c r="F1" s="142"/>
      <c r="G1" s="142"/>
      <c r="H1" s="142"/>
      <c r="I1" s="2"/>
    </row>
    <row r="2" spans="1:9" ht="15" customHeight="1" x14ac:dyDescent="0.25">
      <c r="A2" s="142"/>
      <c r="B2" s="142"/>
      <c r="C2" s="142"/>
      <c r="D2" s="1"/>
      <c r="E2" s="142"/>
      <c r="F2" s="142"/>
      <c r="G2" s="142"/>
      <c r="H2" s="142"/>
      <c r="I2" s="2"/>
    </row>
    <row r="3" spans="1:9" ht="15" customHeight="1" x14ac:dyDescent="0.25">
      <c r="A3" s="142"/>
      <c r="B3" s="142"/>
      <c r="C3" s="142"/>
      <c r="D3" s="1"/>
      <c r="E3" s="142"/>
      <c r="F3" s="142"/>
      <c r="G3" s="142"/>
      <c r="H3" s="142"/>
      <c r="I3" s="2"/>
    </row>
    <row r="4" spans="1:9" ht="15" customHeight="1" x14ac:dyDescent="0.25">
      <c r="A4" s="142"/>
      <c r="B4" s="142"/>
      <c r="C4" s="142"/>
      <c r="D4" s="1"/>
      <c r="E4" s="142"/>
      <c r="F4" s="142"/>
      <c r="G4" s="142"/>
      <c r="H4" s="142"/>
      <c r="I4" s="2"/>
    </row>
    <row r="5" spans="1:9" ht="15" customHeight="1" x14ac:dyDescent="0.25">
      <c r="A5" s="142"/>
      <c r="B5" s="142"/>
      <c r="C5" s="142"/>
      <c r="D5" s="1"/>
      <c r="E5" s="142"/>
      <c r="F5" s="142"/>
      <c r="G5" s="142"/>
      <c r="H5" s="142"/>
      <c r="I5" s="2"/>
    </row>
    <row r="6" spans="1:9" ht="15" customHeight="1" x14ac:dyDescent="0.25">
      <c r="A6" s="142"/>
      <c r="B6" s="142"/>
      <c r="C6" s="142"/>
      <c r="D6" s="1"/>
      <c r="E6" s="142"/>
      <c r="F6" s="142"/>
      <c r="G6" s="142"/>
      <c r="H6" s="142"/>
      <c r="I6" s="2"/>
    </row>
    <row r="7" spans="1:9" ht="15" customHeight="1" x14ac:dyDescent="0.25">
      <c r="A7" s="142" t="s">
        <v>234</v>
      </c>
      <c r="B7" s="142"/>
      <c r="C7" s="142"/>
      <c r="D7" s="142"/>
      <c r="E7" s="142"/>
      <c r="F7" s="142"/>
      <c r="G7" s="142"/>
      <c r="H7" s="142"/>
      <c r="I7" s="2"/>
    </row>
    <row r="8" spans="1:9" ht="15" customHeight="1" x14ac:dyDescent="0.25">
      <c r="A8" s="142"/>
      <c r="B8" s="142"/>
      <c r="C8" s="142"/>
      <c r="D8" s="142"/>
      <c r="E8" s="142"/>
      <c r="F8" s="142"/>
      <c r="G8" s="142"/>
      <c r="H8" s="142"/>
      <c r="I8" s="2"/>
    </row>
    <row r="9" spans="1:9" ht="15" customHeight="1" x14ac:dyDescent="0.25">
      <c r="A9" s="142"/>
      <c r="B9" s="142"/>
      <c r="C9" s="142"/>
      <c r="D9" s="142"/>
      <c r="E9" s="142"/>
      <c r="F9" s="142"/>
      <c r="G9" s="142"/>
      <c r="H9" s="142"/>
      <c r="I9" s="2"/>
    </row>
    <row r="10" spans="1:9" ht="15" customHeight="1" x14ac:dyDescent="0.25">
      <c r="A10" s="142"/>
      <c r="B10" s="142"/>
      <c r="C10" s="142"/>
      <c r="D10" s="142"/>
      <c r="E10" s="142"/>
      <c r="F10" s="142"/>
      <c r="G10" s="142"/>
      <c r="H10" s="142"/>
      <c r="I10" s="2"/>
    </row>
    <row r="11" spans="1:9" ht="15" customHeight="1" x14ac:dyDescent="0.25">
      <c r="A11" s="178"/>
      <c r="B11" s="178"/>
      <c r="C11" s="178"/>
      <c r="D11" s="178"/>
      <c r="E11" s="178"/>
      <c r="F11" s="178"/>
      <c r="G11" s="178"/>
      <c r="H11" s="178"/>
      <c r="I11" s="2"/>
    </row>
    <row r="12" spans="1:9" ht="15" customHeight="1" x14ac:dyDescent="0.25">
      <c r="A12" s="176" t="s">
        <v>0</v>
      </c>
      <c r="B12" s="179" t="s">
        <v>1</v>
      </c>
      <c r="C12" s="176" t="s">
        <v>2</v>
      </c>
      <c r="D12" s="176" t="s">
        <v>3</v>
      </c>
      <c r="E12" s="176" t="s">
        <v>4</v>
      </c>
      <c r="F12" s="176" t="s">
        <v>5</v>
      </c>
      <c r="G12" s="176" t="s">
        <v>269</v>
      </c>
      <c r="H12" s="176" t="s">
        <v>6</v>
      </c>
      <c r="I12" s="2"/>
    </row>
    <row r="13" spans="1:9" ht="18" customHeight="1" x14ac:dyDescent="0.25">
      <c r="A13" s="177"/>
      <c r="B13" s="179"/>
      <c r="C13" s="177"/>
      <c r="D13" s="177"/>
      <c r="E13" s="177"/>
      <c r="F13" s="177"/>
      <c r="G13" s="177"/>
      <c r="H13" s="177"/>
      <c r="I13" s="2"/>
    </row>
    <row r="14" spans="1:9" ht="15" customHeight="1" x14ac:dyDescent="0.25">
      <c r="A14" s="43" t="s">
        <v>7</v>
      </c>
      <c r="B14" s="43" t="s">
        <v>8</v>
      </c>
      <c r="C14" s="43" t="s">
        <v>9</v>
      </c>
      <c r="D14" s="43" t="s">
        <v>10</v>
      </c>
      <c r="E14" s="43">
        <v>6</v>
      </c>
      <c r="F14" s="43">
        <v>9</v>
      </c>
      <c r="G14" s="81">
        <v>10</v>
      </c>
      <c r="H14" s="3">
        <v>11</v>
      </c>
      <c r="I14" s="4"/>
    </row>
    <row r="15" spans="1:9" ht="30" customHeight="1" x14ac:dyDescent="0.25">
      <c r="A15" s="3" t="s">
        <v>7</v>
      </c>
      <c r="B15" s="148" t="s">
        <v>11</v>
      </c>
      <c r="C15" s="149"/>
      <c r="D15" s="149"/>
      <c r="E15" s="149"/>
      <c r="F15" s="149"/>
      <c r="G15" s="149"/>
      <c r="H15" s="150"/>
      <c r="I15" s="5"/>
    </row>
    <row r="16" spans="1:9" ht="30" customHeight="1" x14ac:dyDescent="0.25">
      <c r="A16" s="6">
        <v>1</v>
      </c>
      <c r="B16" s="7" t="s">
        <v>12</v>
      </c>
      <c r="C16" s="8" t="s">
        <v>13</v>
      </c>
      <c r="D16" s="8">
        <v>1</v>
      </c>
      <c r="E16" s="8">
        <v>18</v>
      </c>
      <c r="F16" s="9"/>
      <c r="G16" s="9"/>
      <c r="H16" s="9" t="s">
        <v>14</v>
      </c>
      <c r="I16" s="10"/>
    </row>
    <row r="17" spans="1:9" ht="30" customHeight="1" x14ac:dyDescent="0.25">
      <c r="A17" s="6">
        <v>2</v>
      </c>
      <c r="B17" s="7" t="s">
        <v>15</v>
      </c>
      <c r="C17" s="8" t="s">
        <v>13</v>
      </c>
      <c r="D17" s="8">
        <v>1</v>
      </c>
      <c r="E17" s="8">
        <v>18</v>
      </c>
      <c r="F17" s="9"/>
      <c r="G17" s="9"/>
      <c r="H17" s="9" t="s">
        <v>14</v>
      </c>
      <c r="I17" s="10"/>
    </row>
    <row r="18" spans="1:9" ht="30" customHeight="1" x14ac:dyDescent="0.25">
      <c r="A18" s="6">
        <v>3</v>
      </c>
      <c r="B18" s="7" t="s">
        <v>16</v>
      </c>
      <c r="C18" s="8" t="s">
        <v>13</v>
      </c>
      <c r="D18" s="8">
        <v>1</v>
      </c>
      <c r="E18" s="8">
        <v>18</v>
      </c>
      <c r="F18" s="9"/>
      <c r="G18" s="9"/>
      <c r="H18" s="9" t="s">
        <v>14</v>
      </c>
      <c r="I18" s="10"/>
    </row>
    <row r="19" spans="1:9" ht="30" customHeight="1" x14ac:dyDescent="0.25">
      <c r="A19" s="6">
        <v>4</v>
      </c>
      <c r="B19" s="7" t="s">
        <v>17</v>
      </c>
      <c r="C19" s="8" t="s">
        <v>13</v>
      </c>
      <c r="D19" s="8">
        <v>1</v>
      </c>
      <c r="E19" s="8">
        <v>18</v>
      </c>
      <c r="F19" s="9"/>
      <c r="G19" s="9"/>
      <c r="H19" s="9" t="s">
        <v>14</v>
      </c>
      <c r="I19" s="10"/>
    </row>
    <row r="20" spans="1:9" ht="30" customHeight="1" x14ac:dyDescent="0.25">
      <c r="A20" s="6">
        <v>5</v>
      </c>
      <c r="B20" s="7" t="s">
        <v>18</v>
      </c>
      <c r="C20" s="8" t="s">
        <v>13</v>
      </c>
      <c r="D20" s="8">
        <v>1</v>
      </c>
      <c r="E20" s="8">
        <v>18</v>
      </c>
      <c r="F20" s="9"/>
      <c r="G20" s="9"/>
      <c r="H20" s="9" t="s">
        <v>14</v>
      </c>
      <c r="I20" s="10"/>
    </row>
    <row r="21" spans="1:9" ht="30" customHeight="1" x14ac:dyDescent="0.25">
      <c r="A21" s="6">
        <v>6</v>
      </c>
      <c r="B21" s="7" t="s">
        <v>19</v>
      </c>
      <c r="C21" s="8" t="s">
        <v>13</v>
      </c>
      <c r="D21" s="8">
        <v>1</v>
      </c>
      <c r="E21" s="8">
        <v>18</v>
      </c>
      <c r="F21" s="9"/>
      <c r="G21" s="9"/>
      <c r="H21" s="9" t="s">
        <v>14</v>
      </c>
      <c r="I21" s="10"/>
    </row>
    <row r="22" spans="1:9" ht="30" customHeight="1" x14ac:dyDescent="0.25">
      <c r="A22" s="6">
        <v>7</v>
      </c>
      <c r="B22" s="7" t="s">
        <v>20</v>
      </c>
      <c r="C22" s="8" t="s">
        <v>13</v>
      </c>
      <c r="D22" s="8">
        <v>1</v>
      </c>
      <c r="E22" s="8">
        <v>18</v>
      </c>
      <c r="F22" s="9"/>
      <c r="G22" s="9"/>
      <c r="H22" s="9" t="s">
        <v>14</v>
      </c>
      <c r="I22" s="10"/>
    </row>
    <row r="23" spans="1:9" ht="30" customHeight="1" x14ac:dyDescent="0.25">
      <c r="A23" s="6">
        <v>8</v>
      </c>
      <c r="B23" s="7" t="s">
        <v>21</v>
      </c>
      <c r="C23" s="8" t="s">
        <v>13</v>
      </c>
      <c r="D23" s="8">
        <v>1</v>
      </c>
      <c r="E23" s="8">
        <v>18</v>
      </c>
      <c r="F23" s="9"/>
      <c r="G23" s="9"/>
      <c r="H23" s="9" t="s">
        <v>14</v>
      </c>
      <c r="I23" s="10"/>
    </row>
    <row r="24" spans="1:9" ht="30" customHeight="1" x14ac:dyDescent="0.25">
      <c r="A24" s="6">
        <v>9</v>
      </c>
      <c r="B24" s="7" t="s">
        <v>22</v>
      </c>
      <c r="C24" s="8" t="s">
        <v>13</v>
      </c>
      <c r="D24" s="8">
        <v>1</v>
      </c>
      <c r="E24" s="8">
        <v>18</v>
      </c>
      <c r="F24" s="9"/>
      <c r="G24" s="9"/>
      <c r="H24" s="9" t="s">
        <v>14</v>
      </c>
      <c r="I24" s="10"/>
    </row>
    <row r="25" spans="1:9" ht="30" customHeight="1" x14ac:dyDescent="0.25">
      <c r="A25" s="6">
        <v>10</v>
      </c>
      <c r="B25" s="7" t="s">
        <v>23</v>
      </c>
      <c r="C25" s="8" t="s">
        <v>13</v>
      </c>
      <c r="D25" s="8">
        <v>1</v>
      </c>
      <c r="E25" s="8">
        <v>18</v>
      </c>
      <c r="F25" s="9"/>
      <c r="G25" s="9"/>
      <c r="H25" s="9" t="s">
        <v>14</v>
      </c>
      <c r="I25" s="10"/>
    </row>
    <row r="26" spans="1:9" ht="30" customHeight="1" x14ac:dyDescent="0.25">
      <c r="A26" s="6">
        <v>11</v>
      </c>
      <c r="B26" s="7" t="s">
        <v>24</v>
      </c>
      <c r="C26" s="8" t="s">
        <v>13</v>
      </c>
      <c r="D26" s="8">
        <v>1</v>
      </c>
      <c r="E26" s="8">
        <v>18</v>
      </c>
      <c r="F26" s="9"/>
      <c r="G26" s="9"/>
      <c r="H26" s="9" t="s">
        <v>14</v>
      </c>
      <c r="I26" s="10"/>
    </row>
    <row r="27" spans="1:9" ht="30" customHeight="1" x14ac:dyDescent="0.25">
      <c r="A27" s="6">
        <v>12</v>
      </c>
      <c r="B27" s="7" t="s">
        <v>25</v>
      </c>
      <c r="C27" s="8" t="s">
        <v>13</v>
      </c>
      <c r="D27" s="8">
        <v>1</v>
      </c>
      <c r="E27" s="8">
        <v>18</v>
      </c>
      <c r="F27" s="9"/>
      <c r="G27" s="9"/>
      <c r="H27" s="9" t="s">
        <v>14</v>
      </c>
      <c r="I27" s="10"/>
    </row>
    <row r="28" spans="1:9" ht="30" customHeight="1" x14ac:dyDescent="0.25">
      <c r="A28" s="6">
        <v>13</v>
      </c>
      <c r="B28" s="7" t="s">
        <v>26</v>
      </c>
      <c r="C28" s="8" t="s">
        <v>13</v>
      </c>
      <c r="D28" s="8">
        <v>1</v>
      </c>
      <c r="E28" s="8">
        <v>18</v>
      </c>
      <c r="F28" s="9"/>
      <c r="G28" s="9"/>
      <c r="H28" s="9" t="s">
        <v>14</v>
      </c>
      <c r="I28" s="10"/>
    </row>
    <row r="29" spans="1:9" ht="30" customHeight="1" x14ac:dyDescent="0.25">
      <c r="A29" s="6">
        <v>14</v>
      </c>
      <c r="B29" s="7" t="s">
        <v>27</v>
      </c>
      <c r="C29" s="8" t="s">
        <v>13</v>
      </c>
      <c r="D29" s="8">
        <v>1</v>
      </c>
      <c r="E29" s="8">
        <v>18</v>
      </c>
      <c r="F29" s="9"/>
      <c r="G29" s="9"/>
      <c r="H29" s="9" t="s">
        <v>14</v>
      </c>
      <c r="I29" s="10"/>
    </row>
    <row r="30" spans="1:9" ht="30" customHeight="1" x14ac:dyDescent="0.25">
      <c r="A30" s="6">
        <v>15</v>
      </c>
      <c r="B30" s="7" t="s">
        <v>28</v>
      </c>
      <c r="C30" s="8" t="s">
        <v>13</v>
      </c>
      <c r="D30" s="8">
        <v>1</v>
      </c>
      <c r="E30" s="8">
        <v>18</v>
      </c>
      <c r="F30" s="9"/>
      <c r="G30" s="9"/>
      <c r="H30" s="9" t="s">
        <v>14</v>
      </c>
      <c r="I30" s="10"/>
    </row>
    <row r="31" spans="1:9" ht="30" customHeight="1" x14ac:dyDescent="0.25">
      <c r="A31" s="6">
        <v>16</v>
      </c>
      <c r="B31" s="7" t="s">
        <v>29</v>
      </c>
      <c r="C31" s="8" t="s">
        <v>13</v>
      </c>
      <c r="D31" s="8">
        <v>1</v>
      </c>
      <c r="E31" s="8">
        <v>18</v>
      </c>
      <c r="F31" s="9"/>
      <c r="G31" s="9"/>
      <c r="H31" s="9" t="s">
        <v>14</v>
      </c>
      <c r="I31" s="10"/>
    </row>
    <row r="32" spans="1:9" ht="30" customHeight="1" x14ac:dyDescent="0.25">
      <c r="A32" s="6">
        <v>17</v>
      </c>
      <c r="B32" s="7" t="s">
        <v>30</v>
      </c>
      <c r="C32" s="8" t="s">
        <v>13</v>
      </c>
      <c r="D32" s="8">
        <v>1</v>
      </c>
      <c r="E32" s="8">
        <v>18</v>
      </c>
      <c r="F32" s="9"/>
      <c r="G32" s="9"/>
      <c r="H32" s="9" t="s">
        <v>14</v>
      </c>
      <c r="I32" s="10"/>
    </row>
    <row r="33" spans="1:9" ht="30" customHeight="1" x14ac:dyDescent="0.25">
      <c r="A33" s="6">
        <v>18</v>
      </c>
      <c r="B33" s="7" t="s">
        <v>31</v>
      </c>
      <c r="C33" s="8" t="s">
        <v>13</v>
      </c>
      <c r="D33" s="8">
        <v>1</v>
      </c>
      <c r="E33" s="8">
        <v>18</v>
      </c>
      <c r="F33" s="9"/>
      <c r="G33" s="9"/>
      <c r="H33" s="9" t="s">
        <v>14</v>
      </c>
      <c r="I33" s="10"/>
    </row>
    <row r="34" spans="1:9" ht="30" customHeight="1" x14ac:dyDescent="0.25">
      <c r="A34" s="6">
        <v>19</v>
      </c>
      <c r="B34" s="7" t="s">
        <v>32</v>
      </c>
      <c r="C34" s="8" t="s">
        <v>13</v>
      </c>
      <c r="D34" s="8">
        <v>1</v>
      </c>
      <c r="E34" s="8">
        <v>18</v>
      </c>
      <c r="F34" s="9"/>
      <c r="G34" s="9"/>
      <c r="H34" s="9" t="s">
        <v>14</v>
      </c>
      <c r="I34" s="10"/>
    </row>
    <row r="35" spans="1:9" ht="30" customHeight="1" x14ac:dyDescent="0.25">
      <c r="A35" s="6">
        <v>20</v>
      </c>
      <c r="B35" s="7" t="s">
        <v>33</v>
      </c>
      <c r="C35" s="8" t="s">
        <v>13</v>
      </c>
      <c r="D35" s="8">
        <v>1</v>
      </c>
      <c r="E35" s="8">
        <v>18</v>
      </c>
      <c r="F35" s="9"/>
      <c r="G35" s="9"/>
      <c r="H35" s="9" t="s">
        <v>14</v>
      </c>
      <c r="I35" s="10"/>
    </row>
    <row r="36" spans="1:9" ht="30" customHeight="1" x14ac:dyDescent="0.25">
      <c r="A36" s="6">
        <v>21</v>
      </c>
      <c r="B36" s="7" t="s">
        <v>34</v>
      </c>
      <c r="C36" s="8" t="s">
        <v>13</v>
      </c>
      <c r="D36" s="8">
        <v>1</v>
      </c>
      <c r="E36" s="8">
        <v>18</v>
      </c>
      <c r="F36" s="9"/>
      <c r="G36" s="9"/>
      <c r="H36" s="9" t="s">
        <v>14</v>
      </c>
      <c r="I36" s="10"/>
    </row>
    <row r="37" spans="1:9" ht="30" customHeight="1" x14ac:dyDescent="0.25">
      <c r="A37" s="6">
        <v>22</v>
      </c>
      <c r="B37" s="7" t="s">
        <v>35</v>
      </c>
      <c r="C37" s="8" t="s">
        <v>13</v>
      </c>
      <c r="D37" s="8">
        <v>1</v>
      </c>
      <c r="E37" s="8">
        <v>18</v>
      </c>
      <c r="F37" s="9"/>
      <c r="G37" s="9"/>
      <c r="H37" s="9" t="s">
        <v>14</v>
      </c>
      <c r="I37" s="10"/>
    </row>
    <row r="38" spans="1:9" ht="30" customHeight="1" x14ac:dyDescent="0.25">
      <c r="A38" s="6">
        <v>23</v>
      </c>
      <c r="B38" s="7" t="s">
        <v>36</v>
      </c>
      <c r="C38" s="8" t="s">
        <v>13</v>
      </c>
      <c r="D38" s="8">
        <v>1</v>
      </c>
      <c r="E38" s="8">
        <v>18</v>
      </c>
      <c r="F38" s="9"/>
      <c r="G38" s="9"/>
      <c r="H38" s="9" t="s">
        <v>14</v>
      </c>
      <c r="I38" s="10"/>
    </row>
    <row r="39" spans="1:9" ht="30" customHeight="1" x14ac:dyDescent="0.25">
      <c r="A39" s="6">
        <v>24</v>
      </c>
      <c r="B39" s="7" t="s">
        <v>37</v>
      </c>
      <c r="C39" s="8" t="s">
        <v>13</v>
      </c>
      <c r="D39" s="8">
        <v>1</v>
      </c>
      <c r="E39" s="8">
        <v>18</v>
      </c>
      <c r="F39" s="9"/>
      <c r="G39" s="9"/>
      <c r="H39" s="9" t="s">
        <v>14</v>
      </c>
      <c r="I39" s="10"/>
    </row>
    <row r="40" spans="1:9" ht="30" customHeight="1" x14ac:dyDescent="0.25">
      <c r="A40" s="6">
        <v>25</v>
      </c>
      <c r="B40" s="7" t="s">
        <v>38</v>
      </c>
      <c r="C40" s="8" t="s">
        <v>13</v>
      </c>
      <c r="D40" s="8">
        <v>1</v>
      </c>
      <c r="E40" s="8">
        <v>18</v>
      </c>
      <c r="F40" s="9"/>
      <c r="G40" s="9"/>
      <c r="H40" s="9" t="s">
        <v>14</v>
      </c>
      <c r="I40" s="10"/>
    </row>
    <row r="41" spans="1:9" ht="30" customHeight="1" x14ac:dyDescent="0.25">
      <c r="A41" s="6">
        <v>26</v>
      </c>
      <c r="B41" s="7" t="s">
        <v>39</v>
      </c>
      <c r="C41" s="8" t="s">
        <v>13</v>
      </c>
      <c r="D41" s="8">
        <v>1</v>
      </c>
      <c r="E41" s="8">
        <v>18</v>
      </c>
      <c r="F41" s="9"/>
      <c r="G41" s="9"/>
      <c r="H41" s="9" t="s">
        <v>14</v>
      </c>
      <c r="I41" s="10"/>
    </row>
    <row r="42" spans="1:9" ht="15" customHeight="1" x14ac:dyDescent="0.25">
      <c r="A42" s="11"/>
      <c r="B42" s="12" t="s">
        <v>40</v>
      </c>
      <c r="C42" s="11"/>
      <c r="D42" s="11"/>
      <c r="E42" s="11"/>
      <c r="F42" s="11"/>
      <c r="G42" s="11"/>
      <c r="H42" s="11"/>
      <c r="I42" s="13"/>
    </row>
    <row r="43" spans="1:9" ht="15" customHeight="1" x14ac:dyDescent="0.25">
      <c r="A43" s="151"/>
      <c r="B43" s="123" t="s">
        <v>41</v>
      </c>
      <c r="C43" s="8" t="s">
        <v>42</v>
      </c>
      <c r="D43" s="8">
        <v>26</v>
      </c>
      <c r="E43" s="165">
        <f>SUM(E16:E41)</f>
        <v>468</v>
      </c>
      <c r="F43" s="36"/>
      <c r="G43" s="36"/>
      <c r="H43" s="36"/>
      <c r="I43" s="2"/>
    </row>
    <row r="44" spans="1:9" ht="15" customHeight="1" x14ac:dyDescent="0.25">
      <c r="A44" s="152"/>
      <c r="B44" s="123"/>
      <c r="C44" s="8" t="s">
        <v>43</v>
      </c>
      <c r="D44" s="36"/>
      <c r="E44" s="166"/>
      <c r="F44" s="36"/>
      <c r="G44" s="36"/>
      <c r="H44" s="36"/>
      <c r="I44" s="2"/>
    </row>
    <row r="45" spans="1:9" ht="15" customHeight="1" x14ac:dyDescent="0.25">
      <c r="A45" s="16" t="s">
        <v>8</v>
      </c>
      <c r="B45" s="167" t="s">
        <v>44</v>
      </c>
      <c r="C45" s="163"/>
      <c r="D45" s="163"/>
      <c r="E45" s="163"/>
      <c r="F45" s="163"/>
      <c r="G45" s="163"/>
      <c r="H45" s="168"/>
      <c r="I45" s="5"/>
    </row>
    <row r="46" spans="1:9" ht="27.95" customHeight="1" x14ac:dyDescent="0.25">
      <c r="A46" s="17">
        <v>1</v>
      </c>
      <c r="B46" s="7" t="s">
        <v>45</v>
      </c>
      <c r="C46" s="8" t="s">
        <v>13</v>
      </c>
      <c r="D46" s="8">
        <v>1</v>
      </c>
      <c r="E46" s="8">
        <v>4</v>
      </c>
      <c r="F46" s="9"/>
      <c r="G46" s="9"/>
      <c r="H46" s="9" t="s">
        <v>14</v>
      </c>
      <c r="I46" s="13"/>
    </row>
    <row r="47" spans="1:9" ht="27.95" customHeight="1" x14ac:dyDescent="0.25">
      <c r="A47" s="17">
        <v>2</v>
      </c>
      <c r="B47" s="7" t="s">
        <v>46</v>
      </c>
      <c r="C47" s="8" t="s">
        <v>13</v>
      </c>
      <c r="D47" s="8">
        <v>1</v>
      </c>
      <c r="E47" s="8">
        <v>4</v>
      </c>
      <c r="F47" s="9"/>
      <c r="G47" s="9"/>
      <c r="H47" s="9" t="s">
        <v>14</v>
      </c>
      <c r="I47" s="13"/>
    </row>
    <row r="48" spans="1:9" ht="27.95" customHeight="1" x14ac:dyDescent="0.25">
      <c r="A48" s="17">
        <v>3</v>
      </c>
      <c r="B48" s="7" t="s">
        <v>47</v>
      </c>
      <c r="C48" s="8" t="s">
        <v>13</v>
      </c>
      <c r="D48" s="8">
        <v>1</v>
      </c>
      <c r="E48" s="8">
        <v>4</v>
      </c>
      <c r="F48" s="9"/>
      <c r="G48" s="9"/>
      <c r="H48" s="9" t="s">
        <v>14</v>
      </c>
      <c r="I48" s="13"/>
    </row>
    <row r="49" spans="1:9" ht="27.95" customHeight="1" x14ac:dyDescent="0.25">
      <c r="A49" s="17">
        <v>4</v>
      </c>
      <c r="B49" s="7" t="s">
        <v>48</v>
      </c>
      <c r="C49" s="8" t="s">
        <v>13</v>
      </c>
      <c r="D49" s="8">
        <v>1</v>
      </c>
      <c r="E49" s="8">
        <v>4</v>
      </c>
      <c r="F49" s="9"/>
      <c r="G49" s="9"/>
      <c r="H49" s="9" t="s">
        <v>14</v>
      </c>
      <c r="I49" s="13"/>
    </row>
    <row r="50" spans="1:9" ht="27.95" customHeight="1" x14ac:dyDescent="0.25">
      <c r="A50" s="17">
        <v>5</v>
      </c>
      <c r="B50" s="7" t="s">
        <v>49</v>
      </c>
      <c r="C50" s="8" t="s">
        <v>13</v>
      </c>
      <c r="D50" s="8">
        <v>1</v>
      </c>
      <c r="E50" s="8">
        <v>4</v>
      </c>
      <c r="F50" s="9"/>
      <c r="G50" s="9"/>
      <c r="H50" s="9" t="s">
        <v>14</v>
      </c>
      <c r="I50" s="13"/>
    </row>
    <row r="51" spans="1:9" ht="27.95" customHeight="1" x14ac:dyDescent="0.25">
      <c r="A51" s="17">
        <v>6</v>
      </c>
      <c r="B51" s="7" t="s">
        <v>50</v>
      </c>
      <c r="C51" s="8" t="s">
        <v>13</v>
      </c>
      <c r="D51" s="8">
        <v>1</v>
      </c>
      <c r="E51" s="8">
        <v>4</v>
      </c>
      <c r="F51" s="9"/>
      <c r="G51" s="9"/>
      <c r="H51" s="9" t="s">
        <v>14</v>
      </c>
      <c r="I51" s="13"/>
    </row>
    <row r="52" spans="1:9" ht="27.95" customHeight="1" x14ac:dyDescent="0.25">
      <c r="A52" s="17">
        <v>7</v>
      </c>
      <c r="B52" s="7" t="s">
        <v>51</v>
      </c>
      <c r="C52" s="8" t="s">
        <v>13</v>
      </c>
      <c r="D52" s="8">
        <v>1</v>
      </c>
      <c r="E52" s="8">
        <v>4</v>
      </c>
      <c r="F52" s="9"/>
      <c r="G52" s="9"/>
      <c r="H52" s="9" t="s">
        <v>14</v>
      </c>
      <c r="I52" s="13"/>
    </row>
    <row r="53" spans="1:9" ht="27.95" customHeight="1" x14ac:dyDescent="0.25">
      <c r="A53" s="17">
        <v>8</v>
      </c>
      <c r="B53" s="7" t="s">
        <v>52</v>
      </c>
      <c r="C53" s="8" t="s">
        <v>13</v>
      </c>
      <c r="D53" s="8">
        <v>1</v>
      </c>
      <c r="E53" s="8">
        <v>4</v>
      </c>
      <c r="F53" s="9"/>
      <c r="G53" s="9"/>
      <c r="H53" s="9" t="s">
        <v>14</v>
      </c>
      <c r="I53" s="13"/>
    </row>
    <row r="54" spans="1:9" ht="27.95" customHeight="1" x14ac:dyDescent="0.25">
      <c r="A54" s="17">
        <v>9</v>
      </c>
      <c r="B54" s="7" t="s">
        <v>53</v>
      </c>
      <c r="C54" s="8" t="s">
        <v>13</v>
      </c>
      <c r="D54" s="8">
        <v>1</v>
      </c>
      <c r="E54" s="8">
        <v>4</v>
      </c>
      <c r="F54" s="9"/>
      <c r="G54" s="9"/>
      <c r="H54" s="9" t="s">
        <v>14</v>
      </c>
      <c r="I54" s="13"/>
    </row>
    <row r="55" spans="1:9" ht="27.95" customHeight="1" x14ac:dyDescent="0.25">
      <c r="A55" s="17">
        <v>10</v>
      </c>
      <c r="B55" s="7" t="s">
        <v>54</v>
      </c>
      <c r="C55" s="8" t="s">
        <v>13</v>
      </c>
      <c r="D55" s="8">
        <v>1</v>
      </c>
      <c r="E55" s="8">
        <v>4</v>
      </c>
      <c r="F55" s="9"/>
      <c r="G55" s="9"/>
      <c r="H55" s="9" t="s">
        <v>14</v>
      </c>
      <c r="I55" s="13"/>
    </row>
    <row r="56" spans="1:9" ht="27.95" customHeight="1" x14ac:dyDescent="0.25">
      <c r="A56" s="17">
        <v>11</v>
      </c>
      <c r="B56" s="7" t="s">
        <v>55</v>
      </c>
      <c r="C56" s="8" t="s">
        <v>13</v>
      </c>
      <c r="D56" s="8">
        <v>1</v>
      </c>
      <c r="E56" s="8">
        <v>4</v>
      </c>
      <c r="F56" s="9"/>
      <c r="G56" s="9"/>
      <c r="H56" s="9" t="s">
        <v>14</v>
      </c>
      <c r="I56" s="13"/>
    </row>
    <row r="57" spans="1:9" ht="27.95" customHeight="1" x14ac:dyDescent="0.25">
      <c r="A57" s="17">
        <v>12</v>
      </c>
      <c r="B57" s="7" t="s">
        <v>56</v>
      </c>
      <c r="C57" s="8" t="s">
        <v>13</v>
      </c>
      <c r="D57" s="8">
        <v>1</v>
      </c>
      <c r="E57" s="8">
        <v>4</v>
      </c>
      <c r="F57" s="9"/>
      <c r="G57" s="9"/>
      <c r="H57" s="9" t="s">
        <v>14</v>
      </c>
      <c r="I57" s="13"/>
    </row>
    <row r="58" spans="1:9" ht="27.95" customHeight="1" x14ac:dyDescent="0.25">
      <c r="A58" s="17">
        <v>13</v>
      </c>
      <c r="B58" s="7" t="s">
        <v>57</v>
      </c>
      <c r="C58" s="8" t="s">
        <v>13</v>
      </c>
      <c r="D58" s="8">
        <v>1</v>
      </c>
      <c r="E58" s="8">
        <v>4</v>
      </c>
      <c r="F58" s="9"/>
      <c r="G58" s="9"/>
      <c r="H58" s="9" t="s">
        <v>14</v>
      </c>
      <c r="I58" s="13"/>
    </row>
    <row r="59" spans="1:9" ht="27.95" customHeight="1" x14ac:dyDescent="0.25">
      <c r="A59" s="17">
        <v>14</v>
      </c>
      <c r="B59" s="7" t="s">
        <v>58</v>
      </c>
      <c r="C59" s="8" t="s">
        <v>13</v>
      </c>
      <c r="D59" s="8">
        <v>1</v>
      </c>
      <c r="E59" s="8">
        <v>4</v>
      </c>
      <c r="F59" s="9"/>
      <c r="G59" s="9"/>
      <c r="H59" s="9" t="s">
        <v>14</v>
      </c>
      <c r="I59" s="13"/>
    </row>
    <row r="60" spans="1:9" ht="27.95" customHeight="1" x14ac:dyDescent="0.25">
      <c r="A60" s="17">
        <v>15</v>
      </c>
      <c r="B60" s="7" t="s">
        <v>59</v>
      </c>
      <c r="C60" s="8" t="s">
        <v>13</v>
      </c>
      <c r="D60" s="8">
        <v>1</v>
      </c>
      <c r="E60" s="8">
        <v>4</v>
      </c>
      <c r="F60" s="9"/>
      <c r="G60" s="9"/>
      <c r="H60" s="9" t="s">
        <v>14</v>
      </c>
      <c r="I60" s="13"/>
    </row>
    <row r="61" spans="1:9" ht="27.95" customHeight="1" x14ac:dyDescent="0.25">
      <c r="A61" s="17">
        <v>16</v>
      </c>
      <c r="B61" s="7" t="s">
        <v>60</v>
      </c>
      <c r="C61" s="8" t="s">
        <v>13</v>
      </c>
      <c r="D61" s="8">
        <v>1</v>
      </c>
      <c r="E61" s="8">
        <v>4</v>
      </c>
      <c r="F61" s="9"/>
      <c r="G61" s="9"/>
      <c r="H61" s="9" t="s">
        <v>14</v>
      </c>
      <c r="I61" s="13"/>
    </row>
    <row r="62" spans="1:9" ht="27.95" customHeight="1" x14ac:dyDescent="0.25">
      <c r="A62" s="17">
        <v>17</v>
      </c>
      <c r="B62" s="7" t="s">
        <v>61</v>
      </c>
      <c r="C62" s="8" t="s">
        <v>13</v>
      </c>
      <c r="D62" s="8">
        <v>1</v>
      </c>
      <c r="E62" s="8">
        <v>4</v>
      </c>
      <c r="F62" s="9"/>
      <c r="G62" s="9"/>
      <c r="H62" s="9" t="s">
        <v>14</v>
      </c>
      <c r="I62" s="13"/>
    </row>
    <row r="63" spans="1:9" ht="27.95" customHeight="1" x14ac:dyDescent="0.25">
      <c r="A63" s="17">
        <v>18</v>
      </c>
      <c r="B63" s="7" t="s">
        <v>62</v>
      </c>
      <c r="C63" s="8" t="s">
        <v>13</v>
      </c>
      <c r="D63" s="8">
        <v>1</v>
      </c>
      <c r="E63" s="8">
        <v>4</v>
      </c>
      <c r="F63" s="9"/>
      <c r="G63" s="9"/>
      <c r="H63" s="9" t="s">
        <v>14</v>
      </c>
      <c r="I63" s="13"/>
    </row>
    <row r="64" spans="1:9" ht="27.95" customHeight="1" x14ac:dyDescent="0.25">
      <c r="A64" s="17">
        <v>19</v>
      </c>
      <c r="B64" s="7" t="s">
        <v>63</v>
      </c>
      <c r="C64" s="8" t="s">
        <v>13</v>
      </c>
      <c r="D64" s="8">
        <v>1</v>
      </c>
      <c r="E64" s="8">
        <v>4</v>
      </c>
      <c r="F64" s="9"/>
      <c r="G64" s="9"/>
      <c r="H64" s="9" t="s">
        <v>14</v>
      </c>
      <c r="I64" s="13"/>
    </row>
    <row r="65" spans="1:9" ht="27.95" customHeight="1" x14ac:dyDescent="0.25">
      <c r="A65" s="17">
        <v>20</v>
      </c>
      <c r="B65" s="7" t="s">
        <v>64</v>
      </c>
      <c r="C65" s="8" t="s">
        <v>13</v>
      </c>
      <c r="D65" s="8">
        <v>1</v>
      </c>
      <c r="E65" s="8">
        <v>4</v>
      </c>
      <c r="F65" s="9"/>
      <c r="G65" s="9"/>
      <c r="H65" s="9" t="s">
        <v>14</v>
      </c>
      <c r="I65" s="13"/>
    </row>
    <row r="66" spans="1:9" ht="27.95" customHeight="1" x14ac:dyDescent="0.25">
      <c r="A66" s="17">
        <v>21</v>
      </c>
      <c r="B66" s="7" t="s">
        <v>65</v>
      </c>
      <c r="C66" s="8" t="s">
        <v>13</v>
      </c>
      <c r="D66" s="8">
        <v>1</v>
      </c>
      <c r="E66" s="8">
        <v>4</v>
      </c>
      <c r="F66" s="9"/>
      <c r="G66" s="9"/>
      <c r="H66" s="9" t="s">
        <v>14</v>
      </c>
      <c r="I66" s="13"/>
    </row>
    <row r="67" spans="1:9" ht="27.95" customHeight="1" x14ac:dyDescent="0.25">
      <c r="A67" s="17">
        <v>22</v>
      </c>
      <c r="B67" s="7" t="s">
        <v>66</v>
      </c>
      <c r="C67" s="8" t="s">
        <v>13</v>
      </c>
      <c r="D67" s="8">
        <v>1</v>
      </c>
      <c r="E67" s="8">
        <v>4</v>
      </c>
      <c r="F67" s="9"/>
      <c r="G67" s="9"/>
      <c r="H67" s="9" t="s">
        <v>14</v>
      </c>
      <c r="I67" s="13"/>
    </row>
    <row r="68" spans="1:9" ht="27.95" customHeight="1" x14ac:dyDescent="0.25">
      <c r="A68" s="17">
        <v>23</v>
      </c>
      <c r="B68" s="7" t="s">
        <v>67</v>
      </c>
      <c r="C68" s="8" t="s">
        <v>13</v>
      </c>
      <c r="D68" s="8">
        <v>1</v>
      </c>
      <c r="E68" s="8">
        <v>4</v>
      </c>
      <c r="F68" s="9"/>
      <c r="G68" s="9"/>
      <c r="H68" s="9" t="s">
        <v>14</v>
      </c>
      <c r="I68" s="13"/>
    </row>
    <row r="69" spans="1:9" ht="27.95" customHeight="1" x14ac:dyDescent="0.25">
      <c r="A69" s="17">
        <v>24</v>
      </c>
      <c r="B69" s="7" t="s">
        <v>68</v>
      </c>
      <c r="C69" s="8" t="s">
        <v>13</v>
      </c>
      <c r="D69" s="8">
        <v>1</v>
      </c>
      <c r="E69" s="8">
        <v>4</v>
      </c>
      <c r="F69" s="9"/>
      <c r="G69" s="9"/>
      <c r="H69" s="9" t="s">
        <v>14</v>
      </c>
      <c r="I69" s="13"/>
    </row>
    <row r="70" spans="1:9" ht="27.95" customHeight="1" x14ac:dyDescent="0.25">
      <c r="A70" s="17">
        <v>25</v>
      </c>
      <c r="B70" s="7" t="s">
        <v>69</v>
      </c>
      <c r="C70" s="8" t="s">
        <v>13</v>
      </c>
      <c r="D70" s="8">
        <v>1</v>
      </c>
      <c r="E70" s="8">
        <v>4</v>
      </c>
      <c r="F70" s="9"/>
      <c r="G70" s="9"/>
      <c r="H70" s="9" t="s">
        <v>14</v>
      </c>
      <c r="I70" s="13"/>
    </row>
    <row r="71" spans="1:9" ht="27.95" customHeight="1" x14ac:dyDescent="0.25">
      <c r="A71" s="17">
        <v>26</v>
      </c>
      <c r="B71" s="7" t="s">
        <v>70</v>
      </c>
      <c r="C71" s="8" t="s">
        <v>13</v>
      </c>
      <c r="D71" s="8">
        <v>1</v>
      </c>
      <c r="E71" s="8">
        <v>4</v>
      </c>
      <c r="F71" s="9"/>
      <c r="G71" s="9"/>
      <c r="H71" s="9" t="s">
        <v>14</v>
      </c>
      <c r="I71" s="13"/>
    </row>
    <row r="72" spans="1:9" ht="15" customHeight="1" x14ac:dyDescent="0.25">
      <c r="A72" s="164"/>
      <c r="B72" s="153" t="s">
        <v>41</v>
      </c>
      <c r="C72" s="20" t="s">
        <v>42</v>
      </c>
      <c r="D72" s="21"/>
      <c r="E72" s="169">
        <f>SUM(E46:E71)</f>
        <v>104</v>
      </c>
      <c r="F72" s="21"/>
      <c r="G72" s="21"/>
      <c r="H72" s="21"/>
      <c r="I72" s="2"/>
    </row>
    <row r="73" spans="1:9" ht="15" customHeight="1" x14ac:dyDescent="0.25">
      <c r="A73" s="152"/>
      <c r="B73" s="145"/>
      <c r="C73" s="14" t="s">
        <v>43</v>
      </c>
      <c r="D73" s="15"/>
      <c r="E73" s="147"/>
      <c r="F73" s="15"/>
      <c r="G73" s="15"/>
      <c r="H73" s="15"/>
      <c r="I73" s="2"/>
    </row>
    <row r="74" spans="1:9" ht="26.25" customHeight="1" x14ac:dyDescent="0.25">
      <c r="A74" s="16" t="s">
        <v>9</v>
      </c>
      <c r="B74" s="170" t="s">
        <v>71</v>
      </c>
      <c r="C74" s="171"/>
      <c r="D74" s="171"/>
      <c r="E74" s="171"/>
      <c r="F74" s="171"/>
      <c r="G74" s="171"/>
      <c r="H74" s="172"/>
      <c r="I74" s="5"/>
    </row>
    <row r="75" spans="1:9" ht="15" customHeight="1" x14ac:dyDescent="0.25">
      <c r="A75" s="17">
        <v>1</v>
      </c>
      <c r="B75" s="22" t="s">
        <v>169</v>
      </c>
      <c r="C75" s="8" t="s">
        <v>13</v>
      </c>
      <c r="D75" s="8">
        <v>1</v>
      </c>
      <c r="E75" s="8">
        <v>5</v>
      </c>
      <c r="F75" s="9"/>
      <c r="G75" s="9"/>
      <c r="H75" s="9" t="s">
        <v>14</v>
      </c>
      <c r="I75" s="13"/>
    </row>
    <row r="76" spans="1:9" ht="15" customHeight="1" x14ac:dyDescent="0.25">
      <c r="A76" s="17">
        <v>2</v>
      </c>
      <c r="B76" s="22" t="s">
        <v>170</v>
      </c>
      <c r="C76" s="8" t="s">
        <v>13</v>
      </c>
      <c r="D76" s="8">
        <v>1</v>
      </c>
      <c r="E76" s="8">
        <v>5</v>
      </c>
      <c r="F76" s="9"/>
      <c r="G76" s="9"/>
      <c r="H76" s="9" t="s">
        <v>14</v>
      </c>
      <c r="I76" s="13"/>
    </row>
    <row r="77" spans="1:9" ht="15" customHeight="1" x14ac:dyDescent="0.25">
      <c r="A77" s="17">
        <v>3</v>
      </c>
      <c r="B77" s="22" t="s">
        <v>171</v>
      </c>
      <c r="C77" s="8" t="s">
        <v>13</v>
      </c>
      <c r="D77" s="8">
        <v>1</v>
      </c>
      <c r="E77" s="8">
        <v>5</v>
      </c>
      <c r="F77" s="9"/>
      <c r="G77" s="9"/>
      <c r="H77" s="9" t="s">
        <v>14</v>
      </c>
      <c r="I77" s="13"/>
    </row>
    <row r="78" spans="1:9" ht="15" customHeight="1" x14ac:dyDescent="0.25">
      <c r="A78" s="17">
        <v>4</v>
      </c>
      <c r="B78" s="22" t="s">
        <v>172</v>
      </c>
      <c r="C78" s="8" t="s">
        <v>13</v>
      </c>
      <c r="D78" s="8">
        <v>1</v>
      </c>
      <c r="E78" s="8">
        <v>5</v>
      </c>
      <c r="F78" s="9"/>
      <c r="G78" s="9"/>
      <c r="H78" s="9" t="s">
        <v>14</v>
      </c>
      <c r="I78" s="13"/>
    </row>
    <row r="79" spans="1:9" ht="15" customHeight="1" x14ac:dyDescent="0.25">
      <c r="A79" s="17">
        <v>5</v>
      </c>
      <c r="B79" s="22" t="s">
        <v>173</v>
      </c>
      <c r="C79" s="8" t="s">
        <v>13</v>
      </c>
      <c r="D79" s="8">
        <v>1</v>
      </c>
      <c r="E79" s="8">
        <v>5</v>
      </c>
      <c r="F79" s="9"/>
      <c r="G79" s="9"/>
      <c r="H79" s="9" t="s">
        <v>14</v>
      </c>
      <c r="I79" s="13"/>
    </row>
    <row r="80" spans="1:9" ht="15" customHeight="1" x14ac:dyDescent="0.25">
      <c r="A80" s="17">
        <v>6</v>
      </c>
      <c r="B80" s="22" t="s">
        <v>174</v>
      </c>
      <c r="C80" s="8" t="s">
        <v>13</v>
      </c>
      <c r="D80" s="8">
        <v>1</v>
      </c>
      <c r="E80" s="8">
        <v>5</v>
      </c>
      <c r="F80" s="9"/>
      <c r="G80" s="9"/>
      <c r="H80" s="9" t="s">
        <v>14</v>
      </c>
      <c r="I80" s="13"/>
    </row>
    <row r="81" spans="1:9" ht="15" customHeight="1" x14ac:dyDescent="0.25">
      <c r="A81" s="17">
        <v>7</v>
      </c>
      <c r="B81" s="22" t="s">
        <v>175</v>
      </c>
      <c r="C81" s="8" t="s">
        <v>13</v>
      </c>
      <c r="D81" s="8">
        <v>1</v>
      </c>
      <c r="E81" s="8">
        <v>5</v>
      </c>
      <c r="F81" s="9"/>
      <c r="G81" s="9"/>
      <c r="H81" s="9" t="s">
        <v>14</v>
      </c>
      <c r="I81" s="13"/>
    </row>
    <row r="82" spans="1:9" ht="15" customHeight="1" x14ac:dyDescent="0.25">
      <c r="A82" s="17">
        <v>8</v>
      </c>
      <c r="B82" s="22" t="s">
        <v>176</v>
      </c>
      <c r="C82" s="8" t="s">
        <v>13</v>
      </c>
      <c r="D82" s="8">
        <v>1</v>
      </c>
      <c r="E82" s="8">
        <v>5</v>
      </c>
      <c r="F82" s="9"/>
      <c r="G82" s="9"/>
      <c r="H82" s="9" t="s">
        <v>14</v>
      </c>
      <c r="I82" s="13"/>
    </row>
    <row r="83" spans="1:9" ht="15" customHeight="1" x14ac:dyDescent="0.25">
      <c r="A83" s="17">
        <v>9</v>
      </c>
      <c r="B83" s="22" t="s">
        <v>177</v>
      </c>
      <c r="C83" s="8" t="s">
        <v>13</v>
      </c>
      <c r="D83" s="8">
        <v>1</v>
      </c>
      <c r="E83" s="8">
        <v>5</v>
      </c>
      <c r="F83" s="9"/>
      <c r="G83" s="9"/>
      <c r="H83" s="9" t="s">
        <v>14</v>
      </c>
      <c r="I83" s="13"/>
    </row>
    <row r="84" spans="1:9" ht="15" customHeight="1" x14ac:dyDescent="0.25">
      <c r="A84" s="17">
        <v>10</v>
      </c>
      <c r="B84" s="22" t="s">
        <v>178</v>
      </c>
      <c r="C84" s="8" t="s">
        <v>13</v>
      </c>
      <c r="D84" s="8">
        <v>1</v>
      </c>
      <c r="E84" s="8">
        <v>5</v>
      </c>
      <c r="F84" s="9"/>
      <c r="G84" s="9"/>
      <c r="H84" s="9" t="s">
        <v>14</v>
      </c>
      <c r="I84" s="13"/>
    </row>
    <row r="85" spans="1:9" ht="15" customHeight="1" x14ac:dyDescent="0.25">
      <c r="A85" s="17">
        <v>11</v>
      </c>
      <c r="B85" s="22" t="s">
        <v>179</v>
      </c>
      <c r="C85" s="8" t="s">
        <v>13</v>
      </c>
      <c r="D85" s="8">
        <v>1</v>
      </c>
      <c r="E85" s="8">
        <v>15</v>
      </c>
      <c r="F85" s="9"/>
      <c r="G85" s="9"/>
      <c r="H85" s="9" t="s">
        <v>14</v>
      </c>
      <c r="I85" s="13"/>
    </row>
    <row r="86" spans="1:9" ht="15" customHeight="1" x14ac:dyDescent="0.25">
      <c r="A86" s="17">
        <v>12</v>
      </c>
      <c r="B86" s="22" t="s">
        <v>180</v>
      </c>
      <c r="C86" s="8" t="s">
        <v>13</v>
      </c>
      <c r="D86" s="8">
        <v>1</v>
      </c>
      <c r="E86" s="8">
        <v>10</v>
      </c>
      <c r="F86" s="9"/>
      <c r="G86" s="9"/>
      <c r="H86" s="9" t="s">
        <v>14</v>
      </c>
      <c r="I86" s="13"/>
    </row>
    <row r="87" spans="1:9" ht="15" customHeight="1" x14ac:dyDescent="0.25">
      <c r="A87" s="17">
        <v>13</v>
      </c>
      <c r="B87" s="22" t="s">
        <v>182</v>
      </c>
      <c r="C87" s="8" t="s">
        <v>13</v>
      </c>
      <c r="D87" s="8">
        <v>1</v>
      </c>
      <c r="E87" s="8">
        <v>20</v>
      </c>
      <c r="F87" s="9"/>
      <c r="G87" s="9"/>
      <c r="H87" s="9" t="s">
        <v>14</v>
      </c>
      <c r="I87" s="13"/>
    </row>
    <row r="88" spans="1:9" ht="15" customHeight="1" x14ac:dyDescent="0.25">
      <c r="A88" s="17">
        <v>14</v>
      </c>
      <c r="B88" s="22" t="s">
        <v>183</v>
      </c>
      <c r="C88" s="8" t="s">
        <v>13</v>
      </c>
      <c r="D88" s="8">
        <v>1</v>
      </c>
      <c r="E88" s="8">
        <v>3</v>
      </c>
      <c r="F88" s="9"/>
      <c r="G88" s="9"/>
      <c r="H88" s="9" t="s">
        <v>14</v>
      </c>
      <c r="I88" s="13"/>
    </row>
    <row r="89" spans="1:9" ht="15" customHeight="1" x14ac:dyDescent="0.25">
      <c r="A89" s="151"/>
      <c r="B89" s="145" t="s">
        <v>41</v>
      </c>
      <c r="C89" s="14" t="s">
        <v>42</v>
      </c>
      <c r="D89" s="14"/>
      <c r="E89" s="154">
        <f>SUM(E75:E88)</f>
        <v>98</v>
      </c>
      <c r="F89" s="21"/>
      <c r="G89" s="21"/>
      <c r="H89" s="21"/>
      <c r="I89" s="2"/>
    </row>
    <row r="90" spans="1:9" ht="15" customHeight="1" x14ac:dyDescent="0.25">
      <c r="A90" s="152"/>
      <c r="B90" s="145"/>
      <c r="C90" s="14" t="s">
        <v>43</v>
      </c>
      <c r="D90" s="15"/>
      <c r="E90" s="147"/>
      <c r="F90" s="15"/>
      <c r="G90" s="15"/>
      <c r="H90" s="15"/>
      <c r="I90" s="2"/>
    </row>
    <row r="91" spans="1:9" ht="27.95" customHeight="1" x14ac:dyDescent="0.25">
      <c r="A91" s="16" t="s">
        <v>10</v>
      </c>
      <c r="B91" s="170" t="s">
        <v>72</v>
      </c>
      <c r="C91" s="171"/>
      <c r="D91" s="171"/>
      <c r="E91" s="171"/>
      <c r="F91" s="171"/>
      <c r="G91" s="171"/>
      <c r="H91" s="172"/>
      <c r="I91" s="5"/>
    </row>
    <row r="92" spans="1:9" ht="27.95" customHeight="1" x14ac:dyDescent="0.25">
      <c r="A92" s="17">
        <v>1</v>
      </c>
      <c r="B92" s="23" t="s">
        <v>73</v>
      </c>
      <c r="C92" s="8" t="s">
        <v>13</v>
      </c>
      <c r="D92" s="8">
        <v>1</v>
      </c>
      <c r="E92" s="8">
        <v>5</v>
      </c>
      <c r="F92" s="9"/>
      <c r="G92" s="9"/>
      <c r="H92" s="9" t="s">
        <v>14</v>
      </c>
      <c r="I92" s="13"/>
    </row>
    <row r="93" spans="1:9" ht="27.95" customHeight="1" x14ac:dyDescent="0.25">
      <c r="A93" s="17">
        <v>2</v>
      </c>
      <c r="B93" s="23" t="s">
        <v>74</v>
      </c>
      <c r="C93" s="8" t="s">
        <v>13</v>
      </c>
      <c r="D93" s="8">
        <v>1</v>
      </c>
      <c r="E93" s="8">
        <v>5</v>
      </c>
      <c r="F93" s="9"/>
      <c r="G93" s="9"/>
      <c r="H93" s="9" t="s">
        <v>14</v>
      </c>
      <c r="I93" s="13"/>
    </row>
    <row r="94" spans="1:9" ht="27.95" customHeight="1" x14ac:dyDescent="0.25">
      <c r="A94" s="17">
        <v>3</v>
      </c>
      <c r="B94" s="23" t="s">
        <v>75</v>
      </c>
      <c r="C94" s="8" t="s">
        <v>13</v>
      </c>
      <c r="D94" s="8">
        <v>1</v>
      </c>
      <c r="E94" s="8">
        <v>5</v>
      </c>
      <c r="F94" s="9"/>
      <c r="G94" s="9"/>
      <c r="H94" s="9" t="s">
        <v>14</v>
      </c>
      <c r="I94" s="13"/>
    </row>
    <row r="95" spans="1:9" ht="27.95" customHeight="1" x14ac:dyDescent="0.25">
      <c r="A95" s="17">
        <v>4</v>
      </c>
      <c r="B95" s="23" t="s">
        <v>76</v>
      </c>
      <c r="C95" s="8" t="s">
        <v>13</v>
      </c>
      <c r="D95" s="8">
        <v>1</v>
      </c>
      <c r="E95" s="8">
        <v>5</v>
      </c>
      <c r="F95" s="9"/>
      <c r="G95" s="9"/>
      <c r="H95" s="9" t="s">
        <v>14</v>
      </c>
      <c r="I95" s="13"/>
    </row>
    <row r="96" spans="1:9" ht="27.95" customHeight="1" x14ac:dyDescent="0.25">
      <c r="A96" s="17">
        <v>5</v>
      </c>
      <c r="B96" s="23" t="s">
        <v>77</v>
      </c>
      <c r="C96" s="8" t="s">
        <v>13</v>
      </c>
      <c r="D96" s="8">
        <v>1</v>
      </c>
      <c r="E96" s="8">
        <v>5</v>
      </c>
      <c r="F96" s="9"/>
      <c r="G96" s="9"/>
      <c r="H96" s="9" t="s">
        <v>14</v>
      </c>
      <c r="I96" s="13"/>
    </row>
    <row r="97" spans="1:9" ht="27.95" customHeight="1" x14ac:dyDescent="0.25">
      <c r="A97" s="17">
        <v>6</v>
      </c>
      <c r="B97" s="23" t="s">
        <v>79</v>
      </c>
      <c r="C97" s="8" t="s">
        <v>13</v>
      </c>
      <c r="D97" s="8">
        <v>1</v>
      </c>
      <c r="E97" s="8">
        <v>5</v>
      </c>
      <c r="F97" s="9"/>
      <c r="G97" s="9"/>
      <c r="H97" s="9" t="s">
        <v>14</v>
      </c>
      <c r="I97" s="13"/>
    </row>
    <row r="98" spans="1:9" ht="27.95" customHeight="1" x14ac:dyDescent="0.25">
      <c r="A98" s="17">
        <v>7</v>
      </c>
      <c r="B98" s="23" t="s">
        <v>80</v>
      </c>
      <c r="C98" s="8" t="s">
        <v>13</v>
      </c>
      <c r="D98" s="8">
        <v>1</v>
      </c>
      <c r="E98" s="8">
        <v>5</v>
      </c>
      <c r="F98" s="9"/>
      <c r="G98" s="9"/>
      <c r="H98" s="9" t="s">
        <v>14</v>
      </c>
      <c r="I98" s="13"/>
    </row>
    <row r="99" spans="1:9" ht="27.95" customHeight="1" x14ac:dyDescent="0.25">
      <c r="A99" s="17">
        <v>8</v>
      </c>
      <c r="B99" s="23" t="s">
        <v>81</v>
      </c>
      <c r="C99" s="8" t="s">
        <v>13</v>
      </c>
      <c r="D99" s="8">
        <v>1</v>
      </c>
      <c r="E99" s="8">
        <v>5</v>
      </c>
      <c r="F99" s="9"/>
      <c r="G99" s="9"/>
      <c r="H99" s="9" t="s">
        <v>14</v>
      </c>
      <c r="I99" s="13"/>
    </row>
    <row r="100" spans="1:9" ht="27.95" customHeight="1" x14ac:dyDescent="0.25">
      <c r="A100" s="17">
        <v>9</v>
      </c>
      <c r="B100" s="23" t="s">
        <v>82</v>
      </c>
      <c r="C100" s="8" t="s">
        <v>13</v>
      </c>
      <c r="D100" s="8">
        <v>1</v>
      </c>
      <c r="E100" s="8">
        <v>5</v>
      </c>
      <c r="F100" s="9"/>
      <c r="G100" s="9"/>
      <c r="H100" s="9" t="s">
        <v>14</v>
      </c>
      <c r="I100" s="13"/>
    </row>
    <row r="101" spans="1:9" ht="27.95" customHeight="1" x14ac:dyDescent="0.25">
      <c r="A101" s="17">
        <v>10</v>
      </c>
      <c r="B101" s="23" t="s">
        <v>83</v>
      </c>
      <c r="C101" s="8" t="s">
        <v>13</v>
      </c>
      <c r="D101" s="8">
        <v>1</v>
      </c>
      <c r="E101" s="8">
        <v>5</v>
      </c>
      <c r="F101" s="9"/>
      <c r="G101" s="9"/>
      <c r="H101" s="9" t="s">
        <v>14</v>
      </c>
      <c r="I101" s="13"/>
    </row>
    <row r="102" spans="1:9" ht="27.95" customHeight="1" x14ac:dyDescent="0.25">
      <c r="A102" s="17">
        <v>11</v>
      </c>
      <c r="B102" s="23" t="s">
        <v>84</v>
      </c>
      <c r="C102" s="8" t="s">
        <v>13</v>
      </c>
      <c r="D102" s="8">
        <v>1</v>
      </c>
      <c r="E102" s="8">
        <v>5</v>
      </c>
      <c r="F102" s="9"/>
      <c r="G102" s="9"/>
      <c r="H102" s="9" t="s">
        <v>14</v>
      </c>
      <c r="I102" s="13"/>
    </row>
    <row r="103" spans="1:9" ht="27.95" customHeight="1" x14ac:dyDescent="0.25">
      <c r="A103" s="17">
        <v>12</v>
      </c>
      <c r="B103" s="23" t="s">
        <v>85</v>
      </c>
      <c r="C103" s="8" t="s">
        <v>13</v>
      </c>
      <c r="D103" s="8">
        <v>1</v>
      </c>
      <c r="E103" s="8">
        <v>5</v>
      </c>
      <c r="F103" s="9"/>
      <c r="G103" s="9"/>
      <c r="H103" s="9" t="s">
        <v>14</v>
      </c>
      <c r="I103" s="13"/>
    </row>
    <row r="104" spans="1:9" ht="27.95" customHeight="1" x14ac:dyDescent="0.25">
      <c r="A104" s="17">
        <v>13</v>
      </c>
      <c r="B104" s="23" t="s">
        <v>86</v>
      </c>
      <c r="C104" s="8" t="s">
        <v>13</v>
      </c>
      <c r="D104" s="8">
        <v>1</v>
      </c>
      <c r="E104" s="8">
        <v>5</v>
      </c>
      <c r="F104" s="9"/>
      <c r="G104" s="9"/>
      <c r="H104" s="9" t="s">
        <v>14</v>
      </c>
      <c r="I104" s="13"/>
    </row>
    <row r="105" spans="1:9" ht="27.95" customHeight="1" x14ac:dyDescent="0.25">
      <c r="A105" s="17">
        <v>14</v>
      </c>
      <c r="B105" s="23" t="s">
        <v>87</v>
      </c>
      <c r="C105" s="8" t="s">
        <v>13</v>
      </c>
      <c r="D105" s="8">
        <v>1</v>
      </c>
      <c r="E105" s="8">
        <v>5</v>
      </c>
      <c r="F105" s="9"/>
      <c r="G105" s="9"/>
      <c r="H105" s="9" t="s">
        <v>14</v>
      </c>
      <c r="I105" s="13"/>
    </row>
    <row r="106" spans="1:9" ht="27.95" customHeight="1" x14ac:dyDescent="0.25">
      <c r="A106" s="17">
        <v>15</v>
      </c>
      <c r="B106" s="23" t="s">
        <v>88</v>
      </c>
      <c r="C106" s="8" t="s">
        <v>13</v>
      </c>
      <c r="D106" s="8">
        <v>1</v>
      </c>
      <c r="E106" s="8">
        <v>5</v>
      </c>
      <c r="F106" s="9"/>
      <c r="G106" s="9"/>
      <c r="H106" s="9" t="s">
        <v>14</v>
      </c>
      <c r="I106" s="13"/>
    </row>
    <row r="107" spans="1:9" ht="27.95" customHeight="1" x14ac:dyDescent="0.25">
      <c r="A107" s="17">
        <v>16</v>
      </c>
      <c r="B107" s="23" t="s">
        <v>89</v>
      </c>
      <c r="C107" s="8" t="s">
        <v>13</v>
      </c>
      <c r="D107" s="8">
        <v>1</v>
      </c>
      <c r="E107" s="8">
        <v>5</v>
      </c>
      <c r="F107" s="9"/>
      <c r="G107" s="9"/>
      <c r="H107" s="9" t="s">
        <v>14</v>
      </c>
      <c r="I107" s="13"/>
    </row>
    <row r="108" spans="1:9" ht="27.95" customHeight="1" x14ac:dyDescent="0.25">
      <c r="A108" s="17">
        <v>17</v>
      </c>
      <c r="B108" s="23" t="s">
        <v>90</v>
      </c>
      <c r="C108" s="8" t="s">
        <v>13</v>
      </c>
      <c r="D108" s="8">
        <v>1</v>
      </c>
      <c r="E108" s="8">
        <v>5</v>
      </c>
      <c r="F108" s="9"/>
      <c r="G108" s="9"/>
      <c r="H108" s="9" t="s">
        <v>14</v>
      </c>
      <c r="I108" s="13"/>
    </row>
    <row r="109" spans="1:9" ht="27.95" customHeight="1" x14ac:dyDescent="0.25">
      <c r="A109" s="17">
        <v>18</v>
      </c>
      <c r="B109" s="23" t="s">
        <v>91</v>
      </c>
      <c r="C109" s="8" t="s">
        <v>13</v>
      </c>
      <c r="D109" s="8">
        <v>1</v>
      </c>
      <c r="E109" s="8">
        <v>5</v>
      </c>
      <c r="F109" s="9"/>
      <c r="G109" s="9"/>
      <c r="H109" s="9" t="s">
        <v>14</v>
      </c>
      <c r="I109" s="13"/>
    </row>
    <row r="110" spans="1:9" ht="27.95" customHeight="1" x14ac:dyDescent="0.25">
      <c r="A110" s="17">
        <v>19</v>
      </c>
      <c r="B110" s="23" t="s">
        <v>92</v>
      </c>
      <c r="C110" s="8" t="s">
        <v>13</v>
      </c>
      <c r="D110" s="8">
        <v>1</v>
      </c>
      <c r="E110" s="8">
        <v>5</v>
      </c>
      <c r="F110" s="9"/>
      <c r="G110" s="9"/>
      <c r="H110" s="9" t="s">
        <v>14</v>
      </c>
      <c r="I110" s="13"/>
    </row>
    <row r="111" spans="1:9" ht="27.95" customHeight="1" x14ac:dyDescent="0.25">
      <c r="A111" s="17">
        <v>20</v>
      </c>
      <c r="B111" s="23" t="s">
        <v>93</v>
      </c>
      <c r="C111" s="8" t="s">
        <v>13</v>
      </c>
      <c r="D111" s="8">
        <v>1</v>
      </c>
      <c r="E111" s="8">
        <v>5</v>
      </c>
      <c r="F111" s="9"/>
      <c r="G111" s="9"/>
      <c r="H111" s="9" t="s">
        <v>14</v>
      </c>
      <c r="I111" s="13"/>
    </row>
    <row r="112" spans="1:9" ht="27.95" customHeight="1" x14ac:dyDescent="0.25">
      <c r="A112" s="17">
        <v>21</v>
      </c>
      <c r="B112" s="23" t="s">
        <v>94</v>
      </c>
      <c r="C112" s="8" t="s">
        <v>13</v>
      </c>
      <c r="D112" s="8">
        <v>1</v>
      </c>
      <c r="E112" s="8">
        <v>5</v>
      </c>
      <c r="F112" s="9"/>
      <c r="G112" s="9"/>
      <c r="H112" s="9" t="s">
        <v>14</v>
      </c>
      <c r="I112" s="13"/>
    </row>
    <row r="113" spans="1:9" ht="27.95" customHeight="1" x14ac:dyDescent="0.25">
      <c r="A113" s="17">
        <v>22</v>
      </c>
      <c r="B113" s="23" t="s">
        <v>95</v>
      </c>
      <c r="C113" s="8" t="s">
        <v>13</v>
      </c>
      <c r="D113" s="8">
        <v>1</v>
      </c>
      <c r="E113" s="8">
        <v>5</v>
      </c>
      <c r="F113" s="9"/>
      <c r="G113" s="9"/>
      <c r="H113" s="9" t="s">
        <v>14</v>
      </c>
      <c r="I113" s="13"/>
    </row>
    <row r="114" spans="1:9" ht="27.95" customHeight="1" x14ac:dyDescent="0.25">
      <c r="A114" s="17">
        <v>23</v>
      </c>
      <c r="B114" s="23" t="s">
        <v>96</v>
      </c>
      <c r="C114" s="8" t="s">
        <v>13</v>
      </c>
      <c r="D114" s="8">
        <v>1</v>
      </c>
      <c r="E114" s="8">
        <v>5</v>
      </c>
      <c r="F114" s="9"/>
      <c r="G114" s="9"/>
      <c r="H114" s="9" t="s">
        <v>14</v>
      </c>
      <c r="I114" s="13"/>
    </row>
    <row r="115" spans="1:9" ht="27.95" customHeight="1" x14ac:dyDescent="0.25">
      <c r="A115" s="17">
        <v>24</v>
      </c>
      <c r="B115" s="23" t="s">
        <v>97</v>
      </c>
      <c r="C115" s="8" t="s">
        <v>13</v>
      </c>
      <c r="D115" s="24">
        <v>1</v>
      </c>
      <c r="E115" s="8">
        <v>5</v>
      </c>
      <c r="F115" s="9"/>
      <c r="G115" s="9"/>
      <c r="H115" s="9" t="s">
        <v>14</v>
      </c>
      <c r="I115" s="13"/>
    </row>
    <row r="116" spans="1:9" ht="27.95" customHeight="1" x14ac:dyDescent="0.25">
      <c r="A116" s="17">
        <v>25</v>
      </c>
      <c r="B116" s="23" t="s">
        <v>98</v>
      </c>
      <c r="C116" s="8" t="s">
        <v>13</v>
      </c>
      <c r="D116" s="24">
        <v>1</v>
      </c>
      <c r="E116" s="8">
        <v>5</v>
      </c>
      <c r="F116" s="9"/>
      <c r="G116" s="9"/>
      <c r="H116" s="9" t="s">
        <v>14</v>
      </c>
      <c r="I116" s="13"/>
    </row>
    <row r="117" spans="1:9" ht="27.95" customHeight="1" x14ac:dyDescent="0.25">
      <c r="A117" s="17">
        <v>26</v>
      </c>
      <c r="B117" s="23" t="s">
        <v>99</v>
      </c>
      <c r="C117" s="8" t="s">
        <v>13</v>
      </c>
      <c r="D117" s="24">
        <v>1</v>
      </c>
      <c r="E117" s="8">
        <v>5</v>
      </c>
      <c r="F117" s="9"/>
      <c r="G117" s="9"/>
      <c r="H117" s="9" t="s">
        <v>14</v>
      </c>
      <c r="I117" s="13"/>
    </row>
    <row r="118" spans="1:9" ht="27.95" customHeight="1" x14ac:dyDescent="0.25">
      <c r="A118" s="17">
        <v>27</v>
      </c>
      <c r="B118" s="23" t="s">
        <v>100</v>
      </c>
      <c r="C118" s="8" t="s">
        <v>13</v>
      </c>
      <c r="D118" s="24">
        <v>1</v>
      </c>
      <c r="E118" s="8">
        <v>5</v>
      </c>
      <c r="F118" s="9"/>
      <c r="G118" s="9"/>
      <c r="H118" s="9" t="s">
        <v>14</v>
      </c>
      <c r="I118" s="13"/>
    </row>
    <row r="119" spans="1:9" ht="27.95" customHeight="1" x14ac:dyDescent="0.25">
      <c r="A119" s="17">
        <v>28</v>
      </c>
      <c r="B119" s="23" t="s">
        <v>101</v>
      </c>
      <c r="C119" s="8" t="s">
        <v>13</v>
      </c>
      <c r="D119" s="24">
        <v>1</v>
      </c>
      <c r="E119" s="8">
        <v>5</v>
      </c>
      <c r="F119" s="9"/>
      <c r="G119" s="9"/>
      <c r="H119" s="9" t="s">
        <v>14</v>
      </c>
      <c r="I119" s="13"/>
    </row>
    <row r="120" spans="1:9" ht="27.95" customHeight="1" x14ac:dyDescent="0.25">
      <c r="A120" s="17">
        <v>29</v>
      </c>
      <c r="B120" s="23" t="s">
        <v>102</v>
      </c>
      <c r="C120" s="8" t="s">
        <v>13</v>
      </c>
      <c r="D120" s="24">
        <v>1</v>
      </c>
      <c r="E120" s="8">
        <v>5</v>
      </c>
      <c r="F120" s="9"/>
      <c r="G120" s="9"/>
      <c r="H120" s="9" t="s">
        <v>14</v>
      </c>
      <c r="I120" s="13"/>
    </row>
    <row r="121" spans="1:9" ht="27.95" customHeight="1" x14ac:dyDescent="0.25">
      <c r="A121" s="17">
        <v>30</v>
      </c>
      <c r="B121" s="23" t="s">
        <v>103</v>
      </c>
      <c r="C121" s="8" t="s">
        <v>13</v>
      </c>
      <c r="D121" s="24">
        <v>1</v>
      </c>
      <c r="E121" s="8">
        <v>5</v>
      </c>
      <c r="F121" s="9"/>
      <c r="G121" s="9"/>
      <c r="H121" s="9" t="s">
        <v>14</v>
      </c>
      <c r="I121" s="13"/>
    </row>
    <row r="122" spans="1:9" ht="27.95" customHeight="1" x14ac:dyDescent="0.25">
      <c r="A122" s="17">
        <v>31</v>
      </c>
      <c r="B122" s="23" t="s">
        <v>104</v>
      </c>
      <c r="C122" s="8" t="s">
        <v>13</v>
      </c>
      <c r="D122" s="24">
        <v>1</v>
      </c>
      <c r="E122" s="8">
        <v>5</v>
      </c>
      <c r="F122" s="9"/>
      <c r="G122" s="9"/>
      <c r="H122" s="9" t="s">
        <v>14</v>
      </c>
      <c r="I122" s="13"/>
    </row>
    <row r="123" spans="1:9" ht="27.95" customHeight="1" x14ac:dyDescent="0.25">
      <c r="A123" s="17">
        <v>32</v>
      </c>
      <c r="B123" s="23" t="s">
        <v>105</v>
      </c>
      <c r="C123" s="8" t="s">
        <v>13</v>
      </c>
      <c r="D123" s="24">
        <v>1</v>
      </c>
      <c r="E123" s="8">
        <v>5</v>
      </c>
      <c r="F123" s="9"/>
      <c r="G123" s="9"/>
      <c r="H123" s="9" t="s">
        <v>14</v>
      </c>
      <c r="I123" s="13"/>
    </row>
    <row r="124" spans="1:9" ht="27.95" customHeight="1" x14ac:dyDescent="0.25">
      <c r="A124" s="17">
        <v>33</v>
      </c>
      <c r="B124" s="23" t="s">
        <v>106</v>
      </c>
      <c r="C124" s="8" t="s">
        <v>13</v>
      </c>
      <c r="D124" s="24">
        <v>1</v>
      </c>
      <c r="E124" s="8">
        <v>5</v>
      </c>
      <c r="F124" s="9"/>
      <c r="G124" s="9"/>
      <c r="H124" s="9" t="s">
        <v>14</v>
      </c>
      <c r="I124" s="13"/>
    </row>
    <row r="125" spans="1:9" ht="27.95" customHeight="1" x14ac:dyDescent="0.25">
      <c r="A125" s="17">
        <v>34</v>
      </c>
      <c r="B125" s="23" t="s">
        <v>107</v>
      </c>
      <c r="C125" s="8" t="s">
        <v>13</v>
      </c>
      <c r="D125" s="24">
        <v>1</v>
      </c>
      <c r="E125" s="8">
        <v>5</v>
      </c>
      <c r="F125" s="9"/>
      <c r="G125" s="9"/>
      <c r="H125" s="9" t="s">
        <v>14</v>
      </c>
      <c r="I125" s="13"/>
    </row>
    <row r="126" spans="1:9" ht="27.95" customHeight="1" x14ac:dyDescent="0.25">
      <c r="A126" s="17">
        <v>35</v>
      </c>
      <c r="B126" s="23" t="s">
        <v>108</v>
      </c>
      <c r="C126" s="8" t="s">
        <v>13</v>
      </c>
      <c r="D126" s="24">
        <v>1</v>
      </c>
      <c r="E126" s="8">
        <v>5</v>
      </c>
      <c r="F126" s="9"/>
      <c r="G126" s="9"/>
      <c r="H126" s="9" t="s">
        <v>14</v>
      </c>
      <c r="I126" s="13"/>
    </row>
    <row r="127" spans="1:9" ht="27.95" customHeight="1" x14ac:dyDescent="0.25">
      <c r="A127" s="17">
        <v>36</v>
      </c>
      <c r="B127" s="23" t="s">
        <v>109</v>
      </c>
      <c r="C127" s="8" t="s">
        <v>13</v>
      </c>
      <c r="D127" s="24">
        <v>1</v>
      </c>
      <c r="E127" s="8">
        <v>5</v>
      </c>
      <c r="F127" s="9"/>
      <c r="G127" s="9"/>
      <c r="H127" s="9" t="s">
        <v>14</v>
      </c>
      <c r="I127" s="13"/>
    </row>
    <row r="128" spans="1:9" ht="27.95" customHeight="1" x14ac:dyDescent="0.25">
      <c r="A128" s="17">
        <v>37</v>
      </c>
      <c r="B128" s="23" t="s">
        <v>110</v>
      </c>
      <c r="C128" s="8" t="s">
        <v>13</v>
      </c>
      <c r="D128" s="24">
        <v>1</v>
      </c>
      <c r="E128" s="8">
        <v>5</v>
      </c>
      <c r="F128" s="9"/>
      <c r="G128" s="9"/>
      <c r="H128" s="9" t="s">
        <v>14</v>
      </c>
      <c r="I128" s="13"/>
    </row>
    <row r="129" spans="1:9" ht="27.95" customHeight="1" x14ac:dyDescent="0.25">
      <c r="A129" s="17">
        <v>38</v>
      </c>
      <c r="B129" s="23" t="s">
        <v>111</v>
      </c>
      <c r="C129" s="8" t="s">
        <v>13</v>
      </c>
      <c r="D129" s="24">
        <v>1</v>
      </c>
      <c r="E129" s="8">
        <v>5</v>
      </c>
      <c r="F129" s="9"/>
      <c r="G129" s="9"/>
      <c r="H129" s="9" t="s">
        <v>14</v>
      </c>
      <c r="I129" s="13"/>
    </row>
    <row r="130" spans="1:9" ht="27.95" customHeight="1" x14ac:dyDescent="0.25">
      <c r="A130" s="17">
        <v>39</v>
      </c>
      <c r="B130" s="23" t="s">
        <v>112</v>
      </c>
      <c r="C130" s="8" t="s">
        <v>13</v>
      </c>
      <c r="D130" s="24">
        <v>1</v>
      </c>
      <c r="E130" s="8">
        <v>5</v>
      </c>
      <c r="F130" s="9"/>
      <c r="G130" s="9"/>
      <c r="H130" s="9" t="s">
        <v>14</v>
      </c>
      <c r="I130" s="13"/>
    </row>
    <row r="131" spans="1:9" ht="27.95" customHeight="1" x14ac:dyDescent="0.25">
      <c r="A131" s="17">
        <v>40</v>
      </c>
      <c r="B131" s="23" t="s">
        <v>113</v>
      </c>
      <c r="C131" s="8" t="s">
        <v>13</v>
      </c>
      <c r="D131" s="24">
        <v>1</v>
      </c>
      <c r="E131" s="8">
        <v>5</v>
      </c>
      <c r="F131" s="9"/>
      <c r="G131" s="9"/>
      <c r="H131" s="9" t="s">
        <v>14</v>
      </c>
      <c r="I131" s="13"/>
    </row>
    <row r="132" spans="1:9" ht="27.95" customHeight="1" x14ac:dyDescent="0.25">
      <c r="A132" s="17">
        <v>41</v>
      </c>
      <c r="B132" s="23" t="s">
        <v>114</v>
      </c>
      <c r="C132" s="8" t="s">
        <v>13</v>
      </c>
      <c r="D132" s="24">
        <v>1</v>
      </c>
      <c r="E132" s="8">
        <v>5</v>
      </c>
      <c r="F132" s="9"/>
      <c r="G132" s="9"/>
      <c r="H132" s="9" t="s">
        <v>14</v>
      </c>
      <c r="I132" s="13"/>
    </row>
    <row r="133" spans="1:9" ht="27.95" customHeight="1" x14ac:dyDescent="0.25">
      <c r="A133" s="17">
        <v>42</v>
      </c>
      <c r="B133" s="23" t="s">
        <v>184</v>
      </c>
      <c r="C133" s="25" t="s">
        <v>185</v>
      </c>
      <c r="D133" s="25">
        <v>4</v>
      </c>
      <c r="E133" s="26">
        <v>7</v>
      </c>
      <c r="F133" s="9"/>
      <c r="G133" s="9"/>
      <c r="H133" s="9" t="s">
        <v>14</v>
      </c>
      <c r="I133" s="13"/>
    </row>
    <row r="134" spans="1:9" ht="25.5" x14ac:dyDescent="0.25">
      <c r="A134" s="17">
        <v>43</v>
      </c>
      <c r="B134" s="23" t="s">
        <v>186</v>
      </c>
      <c r="C134" s="25" t="s">
        <v>185</v>
      </c>
      <c r="D134" s="26">
        <v>2</v>
      </c>
      <c r="E134" s="26">
        <v>6</v>
      </c>
      <c r="F134" s="9"/>
      <c r="G134" s="9"/>
      <c r="H134" s="9" t="s">
        <v>14</v>
      </c>
      <c r="I134" s="13"/>
    </row>
    <row r="135" spans="1:9" ht="38.25" x14ac:dyDescent="0.25">
      <c r="A135" s="17">
        <v>44</v>
      </c>
      <c r="B135" s="23" t="s">
        <v>235</v>
      </c>
      <c r="C135" s="25" t="s">
        <v>185</v>
      </c>
      <c r="D135" s="26">
        <v>6</v>
      </c>
      <c r="E135" s="26">
        <v>25</v>
      </c>
      <c r="F135" s="9"/>
      <c r="G135" s="9"/>
      <c r="H135" s="9" t="s">
        <v>14</v>
      </c>
      <c r="I135" s="13"/>
    </row>
    <row r="136" spans="1:9" ht="27.95" customHeight="1" x14ac:dyDescent="0.25">
      <c r="A136" s="17">
        <f>A135+1</f>
        <v>45</v>
      </c>
      <c r="B136" s="23" t="s">
        <v>187</v>
      </c>
      <c r="C136" s="25" t="s">
        <v>188</v>
      </c>
      <c r="D136" s="26">
        <v>1</v>
      </c>
      <c r="E136" s="26">
        <v>6</v>
      </c>
      <c r="F136" s="9"/>
      <c r="G136" s="9"/>
      <c r="H136" s="9" t="s">
        <v>14</v>
      </c>
      <c r="I136" s="13"/>
    </row>
    <row r="137" spans="1:9" ht="27.95" customHeight="1" x14ac:dyDescent="0.25">
      <c r="A137" s="17">
        <f t="shared" ref="A137:A150" si="0">A136+1</f>
        <v>46</v>
      </c>
      <c r="B137" s="23" t="s">
        <v>189</v>
      </c>
      <c r="C137" s="25" t="s">
        <v>188</v>
      </c>
      <c r="D137" s="26">
        <v>1</v>
      </c>
      <c r="E137" s="26">
        <v>6</v>
      </c>
      <c r="F137" s="9"/>
      <c r="G137" s="9"/>
      <c r="H137" s="9" t="s">
        <v>14</v>
      </c>
      <c r="I137" s="13"/>
    </row>
    <row r="138" spans="1:9" ht="27.95" customHeight="1" x14ac:dyDescent="0.25">
      <c r="A138" s="17">
        <f t="shared" si="0"/>
        <v>47</v>
      </c>
      <c r="B138" s="23" t="s">
        <v>190</v>
      </c>
      <c r="C138" s="25" t="s">
        <v>188</v>
      </c>
      <c r="D138" s="26">
        <v>1</v>
      </c>
      <c r="E138" s="26">
        <v>6</v>
      </c>
      <c r="F138" s="9"/>
      <c r="G138" s="9"/>
      <c r="H138" s="9" t="s">
        <v>14</v>
      </c>
      <c r="I138" s="13"/>
    </row>
    <row r="139" spans="1:9" ht="27.95" customHeight="1" x14ac:dyDescent="0.25">
      <c r="A139" s="17">
        <f t="shared" si="0"/>
        <v>48</v>
      </c>
      <c r="B139" s="23" t="s">
        <v>191</v>
      </c>
      <c r="C139" s="25" t="s">
        <v>188</v>
      </c>
      <c r="D139" s="26">
        <v>1</v>
      </c>
      <c r="E139" s="26">
        <v>6</v>
      </c>
      <c r="F139" s="9"/>
      <c r="G139" s="9"/>
      <c r="H139" s="9" t="s">
        <v>14</v>
      </c>
      <c r="I139" s="13"/>
    </row>
    <row r="140" spans="1:9" ht="27.95" customHeight="1" x14ac:dyDescent="0.25">
      <c r="A140" s="17">
        <f t="shared" si="0"/>
        <v>49</v>
      </c>
      <c r="B140" s="23" t="s">
        <v>192</v>
      </c>
      <c r="C140" s="25" t="s">
        <v>188</v>
      </c>
      <c r="D140" s="26">
        <v>1</v>
      </c>
      <c r="E140" s="26">
        <v>6</v>
      </c>
      <c r="F140" s="9"/>
      <c r="G140" s="9"/>
      <c r="H140" s="9" t="s">
        <v>14</v>
      </c>
      <c r="I140" s="13"/>
    </row>
    <row r="141" spans="1:9" ht="27.95" customHeight="1" x14ac:dyDescent="0.25">
      <c r="A141" s="17">
        <f t="shared" si="0"/>
        <v>50</v>
      </c>
      <c r="B141" s="23" t="s">
        <v>193</v>
      </c>
      <c r="C141" s="25" t="s">
        <v>188</v>
      </c>
      <c r="D141" s="26">
        <v>1</v>
      </c>
      <c r="E141" s="26">
        <v>6</v>
      </c>
      <c r="F141" s="9"/>
      <c r="G141" s="9"/>
      <c r="H141" s="9" t="s">
        <v>14</v>
      </c>
      <c r="I141" s="13"/>
    </row>
    <row r="142" spans="1:9" x14ac:dyDescent="0.25">
      <c r="A142" s="17">
        <f t="shared" si="0"/>
        <v>51</v>
      </c>
      <c r="B142" s="23" t="s">
        <v>194</v>
      </c>
      <c r="C142" s="25" t="s">
        <v>185</v>
      </c>
      <c r="D142" s="26">
        <v>16</v>
      </c>
      <c r="E142" s="26">
        <v>6</v>
      </c>
      <c r="F142" s="9"/>
      <c r="G142" s="9"/>
      <c r="H142" s="9" t="s">
        <v>14</v>
      </c>
      <c r="I142" s="13"/>
    </row>
    <row r="143" spans="1:9" x14ac:dyDescent="0.25">
      <c r="A143" s="17">
        <f t="shared" si="0"/>
        <v>52</v>
      </c>
      <c r="B143" s="23" t="s">
        <v>195</v>
      </c>
      <c r="C143" s="25" t="s">
        <v>185</v>
      </c>
      <c r="D143" s="26">
        <v>12</v>
      </c>
      <c r="E143" s="26">
        <v>3</v>
      </c>
      <c r="F143" s="9"/>
      <c r="G143" s="9"/>
      <c r="H143" s="9" t="s">
        <v>14</v>
      </c>
      <c r="I143" s="13"/>
    </row>
    <row r="144" spans="1:9" ht="27.95" customHeight="1" x14ac:dyDescent="0.25">
      <c r="A144" s="17">
        <f t="shared" si="0"/>
        <v>53</v>
      </c>
      <c r="B144" s="23" t="s">
        <v>196</v>
      </c>
      <c r="C144" s="25" t="s">
        <v>13</v>
      </c>
      <c r="D144" s="26">
        <v>1</v>
      </c>
      <c r="E144" s="26">
        <v>2</v>
      </c>
      <c r="F144" s="9"/>
      <c r="G144" s="9"/>
      <c r="H144" s="9" t="s">
        <v>14</v>
      </c>
      <c r="I144" s="13"/>
    </row>
    <row r="145" spans="1:9" ht="27.95" customHeight="1" x14ac:dyDescent="0.25">
      <c r="A145" s="17">
        <f t="shared" si="0"/>
        <v>54</v>
      </c>
      <c r="B145" s="23" t="s">
        <v>197</v>
      </c>
      <c r="C145" s="25" t="s">
        <v>185</v>
      </c>
      <c r="D145" s="26">
        <v>8</v>
      </c>
      <c r="E145" s="26">
        <v>6</v>
      </c>
      <c r="F145" s="9"/>
      <c r="G145" s="9"/>
      <c r="H145" s="9" t="s">
        <v>14</v>
      </c>
      <c r="I145" s="13"/>
    </row>
    <row r="146" spans="1:9" ht="27.95" customHeight="1" x14ac:dyDescent="0.25">
      <c r="A146" s="17">
        <f t="shared" si="0"/>
        <v>55</v>
      </c>
      <c r="B146" s="23" t="s">
        <v>198</v>
      </c>
      <c r="C146" s="25" t="s">
        <v>185</v>
      </c>
      <c r="D146" s="26">
        <v>8</v>
      </c>
      <c r="E146" s="26">
        <v>6</v>
      </c>
      <c r="F146" s="9"/>
      <c r="G146" s="9"/>
      <c r="H146" s="9" t="s">
        <v>14</v>
      </c>
      <c r="I146" s="13"/>
    </row>
    <row r="147" spans="1:9" ht="37.5" customHeight="1" x14ac:dyDescent="0.25">
      <c r="A147" s="17">
        <f t="shared" si="0"/>
        <v>56</v>
      </c>
      <c r="B147" s="23" t="s">
        <v>199</v>
      </c>
      <c r="C147" s="25" t="s">
        <v>13</v>
      </c>
      <c r="D147" s="26">
        <v>1</v>
      </c>
      <c r="E147" s="26">
        <v>15</v>
      </c>
      <c r="F147" s="9"/>
      <c r="G147" s="9"/>
      <c r="H147" s="9" t="s">
        <v>14</v>
      </c>
      <c r="I147" s="13"/>
    </row>
    <row r="148" spans="1:9" ht="27.95" customHeight="1" x14ac:dyDescent="0.25">
      <c r="A148" s="17">
        <f t="shared" si="0"/>
        <v>57</v>
      </c>
      <c r="B148" s="23" t="s">
        <v>200</v>
      </c>
      <c r="C148" s="25" t="s">
        <v>185</v>
      </c>
      <c r="D148" s="26">
        <v>14</v>
      </c>
      <c r="E148" s="26">
        <v>16</v>
      </c>
      <c r="F148" s="9"/>
      <c r="G148" s="9"/>
      <c r="H148" s="9" t="s">
        <v>14</v>
      </c>
      <c r="I148" s="13"/>
    </row>
    <row r="149" spans="1:9" ht="27.95" customHeight="1" x14ac:dyDescent="0.25">
      <c r="A149" s="17">
        <f t="shared" si="0"/>
        <v>58</v>
      </c>
      <c r="B149" s="23" t="s">
        <v>201</v>
      </c>
      <c r="C149" s="25" t="s">
        <v>185</v>
      </c>
      <c r="D149" s="26">
        <v>1</v>
      </c>
      <c r="E149" s="26">
        <v>3</v>
      </c>
      <c r="F149" s="9"/>
      <c r="G149" s="9"/>
      <c r="H149" s="9" t="s">
        <v>14</v>
      </c>
      <c r="I149" s="13"/>
    </row>
    <row r="150" spans="1:9" ht="27.95" customHeight="1" x14ac:dyDescent="0.25">
      <c r="A150" s="17">
        <f t="shared" si="0"/>
        <v>59</v>
      </c>
      <c r="B150" s="35" t="s">
        <v>236</v>
      </c>
      <c r="C150" s="56" t="s">
        <v>185</v>
      </c>
      <c r="D150" s="26">
        <v>28</v>
      </c>
      <c r="E150" s="26">
        <v>16</v>
      </c>
      <c r="F150" s="42"/>
      <c r="G150" s="42"/>
      <c r="H150" s="9" t="s">
        <v>14</v>
      </c>
      <c r="I150" s="13"/>
    </row>
    <row r="151" spans="1:9" ht="27.95" customHeight="1" x14ac:dyDescent="0.25">
      <c r="A151" s="55">
        <v>60</v>
      </c>
      <c r="B151" s="35" t="s">
        <v>251</v>
      </c>
      <c r="C151" s="46" t="s">
        <v>185</v>
      </c>
      <c r="D151" s="26">
        <v>1</v>
      </c>
      <c r="E151" s="26">
        <v>5</v>
      </c>
      <c r="F151" s="51"/>
      <c r="G151" s="28"/>
      <c r="H151" s="47" t="s">
        <v>14</v>
      </c>
      <c r="I151" s="13"/>
    </row>
    <row r="152" spans="1:9" ht="58.5" customHeight="1" x14ac:dyDescent="0.25">
      <c r="A152" s="55">
        <v>61</v>
      </c>
      <c r="B152" s="23" t="s">
        <v>267</v>
      </c>
      <c r="C152" s="34"/>
      <c r="D152" s="79"/>
      <c r="E152" s="79"/>
      <c r="F152" s="84">
        <v>45435</v>
      </c>
      <c r="G152" s="28"/>
      <c r="H152" s="82"/>
      <c r="I152" s="13"/>
    </row>
    <row r="153" spans="1:9" ht="67.5" customHeight="1" x14ac:dyDescent="0.25">
      <c r="A153" s="55"/>
      <c r="B153" s="23" t="s">
        <v>268</v>
      </c>
      <c r="C153" s="34"/>
      <c r="D153" s="79"/>
      <c r="E153" s="79"/>
      <c r="F153" s="83">
        <v>45436</v>
      </c>
      <c r="G153" s="28"/>
      <c r="H153" s="82"/>
      <c r="I153" s="13"/>
    </row>
    <row r="154" spans="1:9" ht="27.95" customHeight="1" x14ac:dyDescent="0.25">
      <c r="A154" s="55"/>
      <c r="B154" s="23"/>
      <c r="C154" s="34"/>
      <c r="D154" s="79"/>
      <c r="E154" s="79"/>
      <c r="F154" s="28"/>
      <c r="G154" s="28"/>
      <c r="H154" s="82"/>
      <c r="I154" s="13"/>
    </row>
    <row r="155" spans="1:9" ht="27.95" customHeight="1" x14ac:dyDescent="0.25">
      <c r="A155" s="55"/>
      <c r="B155" s="23"/>
      <c r="C155" s="34"/>
      <c r="D155" s="79"/>
      <c r="E155" s="79"/>
      <c r="F155" s="28"/>
      <c r="G155" s="28"/>
      <c r="H155" s="82"/>
      <c r="I155" s="13"/>
    </row>
    <row r="156" spans="1:9" ht="27.95" customHeight="1" x14ac:dyDescent="0.25">
      <c r="A156" s="55"/>
      <c r="B156" s="23"/>
      <c r="C156" s="34"/>
      <c r="D156" s="79"/>
      <c r="E156" s="79"/>
      <c r="F156" s="28"/>
      <c r="G156" s="28"/>
      <c r="H156" s="82"/>
      <c r="I156" s="13"/>
    </row>
    <row r="157" spans="1:9" ht="27.95" customHeight="1" x14ac:dyDescent="0.25">
      <c r="A157" s="162"/>
      <c r="B157" s="153" t="s">
        <v>41</v>
      </c>
      <c r="C157" s="20" t="s">
        <v>42</v>
      </c>
      <c r="D157" s="21"/>
      <c r="E157" s="169">
        <f>SUM(E92:E151)</f>
        <v>357</v>
      </c>
      <c r="F157" s="21"/>
      <c r="G157" s="21"/>
      <c r="H157" s="21"/>
      <c r="I157" s="2"/>
    </row>
    <row r="158" spans="1:9" ht="27.95" customHeight="1" x14ac:dyDescent="0.25">
      <c r="A158" s="152"/>
      <c r="B158" s="145"/>
      <c r="C158" s="14" t="s">
        <v>43</v>
      </c>
      <c r="D158" s="15"/>
      <c r="E158" s="147"/>
      <c r="F158" s="15"/>
      <c r="G158" s="15"/>
      <c r="H158" s="15"/>
      <c r="I158" s="2"/>
    </row>
    <row r="159" spans="1:9" ht="30.75" customHeight="1" x14ac:dyDescent="0.25">
      <c r="A159" s="16" t="s">
        <v>115</v>
      </c>
      <c r="B159" s="173" t="s">
        <v>116</v>
      </c>
      <c r="C159" s="174"/>
      <c r="D159" s="174"/>
      <c r="E159" s="174"/>
      <c r="F159" s="174"/>
      <c r="G159" s="174"/>
      <c r="H159" s="175"/>
      <c r="I159" s="5"/>
    </row>
    <row r="160" spans="1:9" ht="15" customHeight="1" x14ac:dyDescent="0.25">
      <c r="A160" s="162"/>
      <c r="B160" s="153" t="s">
        <v>41</v>
      </c>
      <c r="C160" s="20" t="s">
        <v>42</v>
      </c>
      <c r="D160" s="21"/>
      <c r="E160" s="154"/>
      <c r="F160" s="21"/>
      <c r="G160" s="21"/>
      <c r="H160" s="21"/>
      <c r="I160" s="2"/>
    </row>
    <row r="161" spans="1:9" ht="15" customHeight="1" x14ac:dyDescent="0.25">
      <c r="A161" s="152"/>
      <c r="B161" s="145"/>
      <c r="C161" s="14" t="s">
        <v>43</v>
      </c>
      <c r="D161" s="15"/>
      <c r="E161" s="147"/>
      <c r="F161" s="15"/>
      <c r="G161" s="15"/>
      <c r="H161" s="15"/>
      <c r="I161" s="2"/>
    </row>
    <row r="162" spans="1:9" ht="15" customHeight="1" x14ac:dyDescent="0.25">
      <c r="A162" s="29" t="s">
        <v>117</v>
      </c>
      <c r="B162" s="155" t="s">
        <v>118</v>
      </c>
      <c r="C162" s="156"/>
      <c r="D162" s="156"/>
      <c r="E162" s="156"/>
      <c r="F162" s="156"/>
      <c r="G162" s="156"/>
      <c r="H162" s="157"/>
      <c r="I162" s="2"/>
    </row>
    <row r="163" spans="1:9" ht="30" customHeight="1" x14ac:dyDescent="0.25">
      <c r="A163" s="28">
        <v>1</v>
      </c>
      <c r="B163" s="27" t="s">
        <v>222</v>
      </c>
      <c r="C163" s="28" t="s">
        <v>185</v>
      </c>
      <c r="D163" s="28">
        <v>1</v>
      </c>
      <c r="E163" s="28">
        <v>10</v>
      </c>
      <c r="F163" s="9"/>
      <c r="G163" s="9"/>
      <c r="H163" s="9" t="s">
        <v>14</v>
      </c>
      <c r="I163" s="30"/>
    </row>
    <row r="164" spans="1:9" ht="30" customHeight="1" x14ac:dyDescent="0.25">
      <c r="A164" s="28">
        <v>2</v>
      </c>
      <c r="B164" s="7" t="s">
        <v>219</v>
      </c>
      <c r="C164" s="8" t="s">
        <v>185</v>
      </c>
      <c r="D164" s="8">
        <v>1</v>
      </c>
      <c r="E164" s="8">
        <v>10</v>
      </c>
      <c r="F164" s="9"/>
      <c r="G164" s="9"/>
      <c r="H164" s="9" t="s">
        <v>14</v>
      </c>
      <c r="I164" s="30"/>
    </row>
    <row r="165" spans="1:9" ht="30" customHeight="1" x14ac:dyDescent="0.25">
      <c r="A165" s="28">
        <v>3</v>
      </c>
      <c r="B165" s="7" t="s">
        <v>220</v>
      </c>
      <c r="C165" s="8" t="s">
        <v>185</v>
      </c>
      <c r="D165" s="8">
        <v>1</v>
      </c>
      <c r="E165" s="8">
        <v>10</v>
      </c>
      <c r="F165" s="9"/>
      <c r="G165" s="9"/>
      <c r="H165" s="9" t="s">
        <v>14</v>
      </c>
      <c r="I165" s="30"/>
    </row>
    <row r="166" spans="1:9" ht="30" customHeight="1" x14ac:dyDescent="0.25">
      <c r="A166" s="28">
        <v>4</v>
      </c>
      <c r="B166" s="27" t="s">
        <v>221</v>
      </c>
      <c r="C166" s="24" t="s">
        <v>185</v>
      </c>
      <c r="D166" s="24">
        <v>1</v>
      </c>
      <c r="E166" s="24">
        <v>10</v>
      </c>
      <c r="F166" s="9"/>
      <c r="G166" s="9"/>
      <c r="H166" s="9" t="s">
        <v>14</v>
      </c>
      <c r="I166" s="30"/>
    </row>
    <row r="167" spans="1:9" ht="20.25" customHeight="1" x14ac:dyDescent="0.25">
      <c r="A167" s="28">
        <v>5</v>
      </c>
      <c r="B167" s="19" t="s">
        <v>242</v>
      </c>
      <c r="C167" s="17" t="s">
        <v>185</v>
      </c>
      <c r="D167" s="17">
        <v>1</v>
      </c>
      <c r="E167" s="17">
        <v>8</v>
      </c>
      <c r="F167" s="47"/>
      <c r="G167" s="47"/>
      <c r="H167" s="9" t="s">
        <v>14</v>
      </c>
      <c r="I167" s="30"/>
    </row>
    <row r="168" spans="1:9" ht="24" customHeight="1" x14ac:dyDescent="0.25">
      <c r="A168" s="51">
        <v>6</v>
      </c>
      <c r="B168" s="48" t="s">
        <v>243</v>
      </c>
      <c r="C168" s="26" t="s">
        <v>185</v>
      </c>
      <c r="D168" s="26">
        <v>1</v>
      </c>
      <c r="E168" s="26">
        <v>8</v>
      </c>
      <c r="F168" s="52"/>
      <c r="G168" s="52"/>
      <c r="H168" s="42" t="s">
        <v>14</v>
      </c>
      <c r="I168" s="30"/>
    </row>
    <row r="169" spans="1:9" ht="24" customHeight="1" x14ac:dyDescent="0.25">
      <c r="A169" s="28">
        <v>7</v>
      </c>
      <c r="B169" s="19" t="s">
        <v>244</v>
      </c>
      <c r="C169" s="17" t="s">
        <v>185</v>
      </c>
      <c r="D169" s="17">
        <v>2</v>
      </c>
      <c r="E169" s="17">
        <v>16</v>
      </c>
      <c r="F169" s="28"/>
      <c r="G169" s="28"/>
      <c r="H169" s="28" t="s">
        <v>14</v>
      </c>
      <c r="I169" s="30"/>
    </row>
    <row r="170" spans="1:9" ht="24" customHeight="1" x14ac:dyDescent="0.25">
      <c r="A170" s="78">
        <v>8</v>
      </c>
      <c r="B170" s="19"/>
      <c r="C170" s="77"/>
      <c r="D170" s="77"/>
      <c r="E170" s="77"/>
      <c r="F170" s="28"/>
      <c r="G170" s="28"/>
      <c r="H170" s="28"/>
      <c r="I170" s="30"/>
    </row>
    <row r="171" spans="1:9" ht="15" customHeight="1" x14ac:dyDescent="0.25">
      <c r="A171" s="164"/>
      <c r="B171" s="153" t="s">
        <v>41</v>
      </c>
      <c r="C171" s="20" t="s">
        <v>42</v>
      </c>
      <c r="D171" s="21"/>
      <c r="E171" s="169">
        <f>SUM(E163:E169)</f>
        <v>72</v>
      </c>
      <c r="F171" s="21"/>
      <c r="G171" s="21"/>
      <c r="H171" s="21"/>
      <c r="I171" s="2"/>
    </row>
    <row r="172" spans="1:9" ht="15" customHeight="1" x14ac:dyDescent="0.25">
      <c r="A172" s="152"/>
      <c r="B172" s="145"/>
      <c r="C172" s="14" t="s">
        <v>43</v>
      </c>
      <c r="D172" s="15"/>
      <c r="E172" s="147"/>
      <c r="F172" s="15"/>
      <c r="G172" s="15"/>
      <c r="H172" s="15"/>
      <c r="I172" s="2"/>
    </row>
    <row r="173" spans="1:9" ht="15" customHeight="1" x14ac:dyDescent="0.25">
      <c r="A173" s="29" t="s">
        <v>119</v>
      </c>
      <c r="B173" s="155" t="s">
        <v>120</v>
      </c>
      <c r="C173" s="156"/>
      <c r="D173" s="156"/>
      <c r="E173" s="156"/>
      <c r="F173" s="156"/>
      <c r="G173" s="156"/>
      <c r="H173" s="157"/>
      <c r="I173" s="2"/>
    </row>
    <row r="174" spans="1:9" ht="30" customHeight="1" x14ac:dyDescent="0.25">
      <c r="A174" s="17">
        <v>1</v>
      </c>
      <c r="B174" s="31" t="s">
        <v>121</v>
      </c>
      <c r="C174" s="17" t="s">
        <v>122</v>
      </c>
      <c r="D174" s="17">
        <v>1</v>
      </c>
      <c r="E174" s="17">
        <v>5</v>
      </c>
      <c r="F174" s="9"/>
      <c r="G174" s="9"/>
      <c r="H174" s="9" t="s">
        <v>14</v>
      </c>
      <c r="I174" s="32"/>
    </row>
    <row r="175" spans="1:9" ht="30" customHeight="1" x14ac:dyDescent="0.25">
      <c r="A175" s="17">
        <v>2</v>
      </c>
      <c r="B175" s="31" t="s">
        <v>123</v>
      </c>
      <c r="C175" s="17" t="s">
        <v>122</v>
      </c>
      <c r="D175" s="17">
        <v>1</v>
      </c>
      <c r="E175" s="17">
        <v>5</v>
      </c>
      <c r="F175" s="9"/>
      <c r="G175" s="9"/>
      <c r="H175" s="9" t="s">
        <v>14</v>
      </c>
      <c r="I175" s="32"/>
    </row>
    <row r="176" spans="1:9" ht="30" customHeight="1" x14ac:dyDescent="0.25">
      <c r="A176" s="17">
        <v>3</v>
      </c>
      <c r="B176" s="31" t="s">
        <v>124</v>
      </c>
      <c r="C176" s="17" t="s">
        <v>122</v>
      </c>
      <c r="D176" s="17">
        <v>1</v>
      </c>
      <c r="E176" s="17">
        <v>5</v>
      </c>
      <c r="F176" s="9"/>
      <c r="G176" s="9"/>
      <c r="H176" s="9" t="s">
        <v>14</v>
      </c>
      <c r="I176" s="32"/>
    </row>
    <row r="177" spans="1:9" ht="30" customHeight="1" x14ac:dyDescent="0.25">
      <c r="A177" s="17">
        <v>4</v>
      </c>
      <c r="B177" s="31" t="s">
        <v>125</v>
      </c>
      <c r="C177" s="17" t="s">
        <v>122</v>
      </c>
      <c r="D177" s="17">
        <v>1</v>
      </c>
      <c r="E177" s="17">
        <v>5</v>
      </c>
      <c r="F177" s="9"/>
      <c r="G177" s="9"/>
      <c r="H177" s="9" t="s">
        <v>14</v>
      </c>
      <c r="I177" s="32"/>
    </row>
    <row r="178" spans="1:9" ht="30" customHeight="1" x14ac:dyDescent="0.25">
      <c r="A178" s="17">
        <v>5</v>
      </c>
      <c r="B178" s="31" t="s">
        <v>126</v>
      </c>
      <c r="C178" s="17" t="s">
        <v>122</v>
      </c>
      <c r="D178" s="17">
        <v>1</v>
      </c>
      <c r="E178" s="17">
        <v>5</v>
      </c>
      <c r="F178" s="9"/>
      <c r="G178" s="9"/>
      <c r="H178" s="9" t="s">
        <v>14</v>
      </c>
      <c r="I178" s="32"/>
    </row>
    <row r="179" spans="1:9" ht="30" customHeight="1" x14ac:dyDescent="0.25">
      <c r="A179" s="17">
        <v>6</v>
      </c>
      <c r="B179" s="31" t="s">
        <v>127</v>
      </c>
      <c r="C179" s="17" t="s">
        <v>122</v>
      </c>
      <c r="D179" s="17">
        <v>1</v>
      </c>
      <c r="E179" s="17">
        <v>5</v>
      </c>
      <c r="F179" s="9"/>
      <c r="G179" s="9"/>
      <c r="H179" s="9" t="s">
        <v>14</v>
      </c>
      <c r="I179" s="32"/>
    </row>
    <row r="180" spans="1:9" ht="30" customHeight="1" x14ac:dyDescent="0.25">
      <c r="A180" s="17">
        <v>7</v>
      </c>
      <c r="B180" s="31" t="s">
        <v>128</v>
      </c>
      <c r="C180" s="17" t="s">
        <v>122</v>
      </c>
      <c r="D180" s="17">
        <v>1</v>
      </c>
      <c r="E180" s="17">
        <v>5</v>
      </c>
      <c r="F180" s="9"/>
      <c r="G180" s="9"/>
      <c r="H180" s="9" t="s">
        <v>14</v>
      </c>
      <c r="I180" s="32"/>
    </row>
    <row r="181" spans="1:9" ht="30" customHeight="1" x14ac:dyDescent="0.25">
      <c r="A181" s="17">
        <v>8</v>
      </c>
      <c r="B181" s="31" t="s">
        <v>129</v>
      </c>
      <c r="C181" s="17" t="s">
        <v>122</v>
      </c>
      <c r="D181" s="17">
        <v>1</v>
      </c>
      <c r="E181" s="17">
        <v>5</v>
      </c>
      <c r="F181" s="9"/>
      <c r="G181" s="9"/>
      <c r="H181" s="9" t="s">
        <v>14</v>
      </c>
      <c r="I181" s="32"/>
    </row>
    <row r="182" spans="1:9" ht="30" customHeight="1" x14ac:dyDescent="0.25">
      <c r="A182" s="17">
        <v>9</v>
      </c>
      <c r="B182" s="31" t="s">
        <v>130</v>
      </c>
      <c r="C182" s="17" t="s">
        <v>122</v>
      </c>
      <c r="D182" s="17">
        <v>1</v>
      </c>
      <c r="E182" s="17">
        <v>5</v>
      </c>
      <c r="F182" s="9"/>
      <c r="G182" s="9"/>
      <c r="H182" s="9" t="s">
        <v>14</v>
      </c>
      <c r="I182" s="32"/>
    </row>
    <row r="183" spans="1:9" ht="30" customHeight="1" x14ac:dyDescent="0.25">
      <c r="A183" s="17">
        <v>10</v>
      </c>
      <c r="B183" s="31" t="s">
        <v>131</v>
      </c>
      <c r="C183" s="17" t="s">
        <v>122</v>
      </c>
      <c r="D183" s="17">
        <v>1</v>
      </c>
      <c r="E183" s="17">
        <v>5</v>
      </c>
      <c r="F183" s="9"/>
      <c r="G183" s="9"/>
      <c r="H183" s="9" t="s">
        <v>14</v>
      </c>
      <c r="I183" s="32"/>
    </row>
    <row r="184" spans="1:9" ht="30" customHeight="1" x14ac:dyDescent="0.25">
      <c r="A184" s="17">
        <v>11</v>
      </c>
      <c r="B184" s="31" t="s">
        <v>132</v>
      </c>
      <c r="C184" s="17" t="s">
        <v>122</v>
      </c>
      <c r="D184" s="17">
        <v>1</v>
      </c>
      <c r="E184" s="17">
        <v>5</v>
      </c>
      <c r="F184" s="9"/>
      <c r="G184" s="9"/>
      <c r="H184" s="9" t="s">
        <v>14</v>
      </c>
      <c r="I184" s="32"/>
    </row>
    <row r="185" spans="1:9" ht="30" customHeight="1" x14ac:dyDescent="0.25">
      <c r="A185" s="17">
        <v>12</v>
      </c>
      <c r="B185" s="31" t="s">
        <v>133</v>
      </c>
      <c r="C185" s="17" t="s">
        <v>122</v>
      </c>
      <c r="D185" s="17">
        <v>1</v>
      </c>
      <c r="E185" s="17">
        <v>5</v>
      </c>
      <c r="F185" s="9"/>
      <c r="G185" s="9"/>
      <c r="H185" s="9" t="s">
        <v>14</v>
      </c>
    </row>
    <row r="186" spans="1:9" ht="30" customHeight="1" x14ac:dyDescent="0.25">
      <c r="A186" s="17">
        <v>13</v>
      </c>
      <c r="B186" s="31" t="s">
        <v>134</v>
      </c>
      <c r="C186" s="17" t="s">
        <v>122</v>
      </c>
      <c r="D186" s="17">
        <v>1</v>
      </c>
      <c r="E186" s="17">
        <v>5</v>
      </c>
      <c r="F186" s="9"/>
      <c r="G186" s="9"/>
      <c r="H186" s="9" t="s">
        <v>14</v>
      </c>
    </row>
    <row r="187" spans="1:9" ht="30" customHeight="1" x14ac:dyDescent="0.25">
      <c r="A187" s="17">
        <v>14</v>
      </c>
      <c r="B187" s="31" t="s">
        <v>135</v>
      </c>
      <c r="C187" s="17" t="s">
        <v>122</v>
      </c>
      <c r="D187" s="17">
        <v>1</v>
      </c>
      <c r="E187" s="17">
        <v>5</v>
      </c>
      <c r="F187" s="9"/>
      <c r="G187" s="9"/>
      <c r="H187" s="9" t="s">
        <v>14</v>
      </c>
    </row>
    <row r="188" spans="1:9" ht="30" customHeight="1" x14ac:dyDescent="0.25">
      <c r="A188" s="17">
        <v>15</v>
      </c>
      <c r="B188" s="31" t="s">
        <v>136</v>
      </c>
      <c r="C188" s="17" t="s">
        <v>122</v>
      </c>
      <c r="D188" s="17">
        <v>1</v>
      </c>
      <c r="E188" s="17">
        <v>5</v>
      </c>
      <c r="F188" s="9"/>
      <c r="G188" s="9"/>
      <c r="H188" s="9" t="s">
        <v>14</v>
      </c>
    </row>
    <row r="189" spans="1:9" ht="30" customHeight="1" x14ac:dyDescent="0.25">
      <c r="A189" s="17">
        <v>16</v>
      </c>
      <c r="B189" s="31" t="s">
        <v>137</v>
      </c>
      <c r="C189" s="17" t="s">
        <v>122</v>
      </c>
      <c r="D189" s="17">
        <v>2</v>
      </c>
      <c r="E189" s="17">
        <v>10</v>
      </c>
      <c r="F189" s="9"/>
      <c r="G189" s="9"/>
      <c r="H189" s="9" t="s">
        <v>14</v>
      </c>
    </row>
    <row r="190" spans="1:9" ht="30" customHeight="1" x14ac:dyDescent="0.25">
      <c r="A190" s="17">
        <v>17</v>
      </c>
      <c r="B190" s="31" t="s">
        <v>138</v>
      </c>
      <c r="C190" s="17" t="s">
        <v>122</v>
      </c>
      <c r="D190" s="17">
        <v>2</v>
      </c>
      <c r="E190" s="17">
        <v>10</v>
      </c>
      <c r="F190" s="9"/>
      <c r="G190" s="9"/>
      <c r="H190" s="9" t="s">
        <v>14</v>
      </c>
    </row>
    <row r="191" spans="1:9" ht="30" customHeight="1" x14ac:dyDescent="0.25">
      <c r="A191" s="17">
        <v>18</v>
      </c>
      <c r="B191" s="23" t="s">
        <v>166</v>
      </c>
      <c r="C191" s="17" t="s">
        <v>122</v>
      </c>
      <c r="D191" s="17">
        <v>1</v>
      </c>
      <c r="E191" s="17">
        <v>30</v>
      </c>
      <c r="F191" s="9"/>
      <c r="G191" s="9"/>
      <c r="H191" s="9" t="s">
        <v>14</v>
      </c>
    </row>
    <row r="192" spans="1:9" ht="30" customHeight="1" x14ac:dyDescent="0.25">
      <c r="A192" s="17">
        <v>19</v>
      </c>
      <c r="B192" s="23" t="s">
        <v>167</v>
      </c>
      <c r="C192" s="17" t="s">
        <v>122</v>
      </c>
      <c r="D192" s="17">
        <v>1</v>
      </c>
      <c r="E192" s="17">
        <v>30</v>
      </c>
      <c r="F192" s="9"/>
      <c r="G192" s="9"/>
      <c r="H192" s="9" t="s">
        <v>14</v>
      </c>
    </row>
    <row r="193" spans="1:8" ht="30" customHeight="1" x14ac:dyDescent="0.25">
      <c r="A193" s="26">
        <v>20</v>
      </c>
      <c r="B193" s="23" t="s">
        <v>168</v>
      </c>
      <c r="C193" s="17" t="s">
        <v>122</v>
      </c>
      <c r="D193" s="17">
        <v>1</v>
      </c>
      <c r="E193" s="17">
        <v>30</v>
      </c>
      <c r="F193" s="9"/>
      <c r="G193" s="9"/>
      <c r="H193" s="9" t="s">
        <v>14</v>
      </c>
    </row>
    <row r="194" spans="1:8" ht="15" customHeight="1" x14ac:dyDescent="0.25">
      <c r="A194" s="162"/>
      <c r="B194" s="153" t="s">
        <v>41</v>
      </c>
      <c r="C194" s="20" t="s">
        <v>42</v>
      </c>
      <c r="D194" s="21"/>
      <c r="E194" s="154">
        <f>SUM(E174:E193)</f>
        <v>185</v>
      </c>
      <c r="F194" s="21"/>
      <c r="G194" s="21"/>
      <c r="H194" s="21"/>
    </row>
    <row r="195" spans="1:8" ht="15" customHeight="1" x14ac:dyDescent="0.25">
      <c r="A195" s="152"/>
      <c r="B195" s="145"/>
      <c r="C195" s="14" t="s">
        <v>43</v>
      </c>
      <c r="D195" s="15"/>
      <c r="E195" s="147"/>
      <c r="F195" s="15"/>
      <c r="G195" s="15"/>
      <c r="H195" s="15"/>
    </row>
    <row r="196" spans="1:8" ht="15" customHeight="1" x14ac:dyDescent="0.25">
      <c r="A196" s="3" t="s">
        <v>139</v>
      </c>
      <c r="B196" s="148" t="s">
        <v>140</v>
      </c>
      <c r="C196" s="149"/>
      <c r="D196" s="149"/>
      <c r="E196" s="149"/>
      <c r="F196" s="149"/>
      <c r="G196" s="163"/>
      <c r="H196" s="150"/>
    </row>
    <row r="197" spans="1:8" ht="15" customHeight="1" x14ac:dyDescent="0.25">
      <c r="A197" s="33">
        <v>1</v>
      </c>
      <c r="B197" s="23" t="s">
        <v>202</v>
      </c>
      <c r="C197" s="26" t="s">
        <v>185</v>
      </c>
      <c r="D197" s="26">
        <v>1</v>
      </c>
      <c r="E197" s="26">
        <v>5.2</v>
      </c>
      <c r="F197" s="85"/>
      <c r="G197" s="28"/>
      <c r="H197" s="87" t="s">
        <v>240</v>
      </c>
    </row>
    <row r="198" spans="1:8" ht="15" customHeight="1" x14ac:dyDescent="0.25">
      <c r="A198" s="33">
        <v>2</v>
      </c>
      <c r="B198" s="23" t="s">
        <v>203</v>
      </c>
      <c r="C198" s="26" t="s">
        <v>185</v>
      </c>
      <c r="D198" s="26">
        <v>1</v>
      </c>
      <c r="E198" s="26">
        <v>6</v>
      </c>
      <c r="F198" s="85"/>
      <c r="G198" s="28"/>
      <c r="H198" s="87" t="s">
        <v>240</v>
      </c>
    </row>
    <row r="199" spans="1:8" ht="15" customHeight="1" x14ac:dyDescent="0.25">
      <c r="A199" s="33">
        <v>3</v>
      </c>
      <c r="B199" s="23" t="s">
        <v>204</v>
      </c>
      <c r="C199" s="26" t="s">
        <v>185</v>
      </c>
      <c r="D199" s="26">
        <v>1</v>
      </c>
      <c r="E199" s="26">
        <v>6</v>
      </c>
      <c r="F199" s="85"/>
      <c r="G199" s="28"/>
      <c r="H199" s="87" t="s">
        <v>240</v>
      </c>
    </row>
    <row r="200" spans="1:8" ht="15" customHeight="1" x14ac:dyDescent="0.25">
      <c r="A200" s="33">
        <v>4</v>
      </c>
      <c r="B200" s="23" t="s">
        <v>205</v>
      </c>
      <c r="C200" s="26" t="s">
        <v>185</v>
      </c>
      <c r="D200" s="26">
        <v>1</v>
      </c>
      <c r="E200" s="26">
        <v>12</v>
      </c>
      <c r="F200" s="85"/>
      <c r="G200" s="28"/>
      <c r="H200" s="87" t="s">
        <v>240</v>
      </c>
    </row>
    <row r="201" spans="1:8" ht="15" customHeight="1" x14ac:dyDescent="0.25">
      <c r="A201" s="33">
        <v>5</v>
      </c>
      <c r="B201" s="23" t="s">
        <v>207</v>
      </c>
      <c r="C201" s="26" t="s">
        <v>185</v>
      </c>
      <c r="D201" s="26">
        <v>1</v>
      </c>
      <c r="E201" s="26">
        <v>5</v>
      </c>
      <c r="F201" s="85"/>
      <c r="G201" s="28"/>
      <c r="H201" s="87" t="s">
        <v>240</v>
      </c>
    </row>
    <row r="202" spans="1:8" ht="23.25" customHeight="1" x14ac:dyDescent="0.25">
      <c r="A202" s="33">
        <v>6</v>
      </c>
      <c r="B202" s="23" t="s">
        <v>206</v>
      </c>
      <c r="C202" s="26" t="s">
        <v>185</v>
      </c>
      <c r="D202" s="26">
        <v>1</v>
      </c>
      <c r="E202" s="26">
        <v>25</v>
      </c>
      <c r="F202" s="85"/>
      <c r="G202" s="28"/>
      <c r="H202" s="87" t="s">
        <v>240</v>
      </c>
    </row>
    <row r="203" spans="1:8" ht="15" customHeight="1" x14ac:dyDescent="0.25">
      <c r="A203" s="33">
        <v>7</v>
      </c>
      <c r="B203" s="23" t="s">
        <v>208</v>
      </c>
      <c r="C203" s="26" t="s">
        <v>185</v>
      </c>
      <c r="D203" s="26">
        <v>1</v>
      </c>
      <c r="E203" s="26">
        <v>17</v>
      </c>
      <c r="F203" s="85"/>
      <c r="G203" s="28"/>
      <c r="H203" s="87" t="s">
        <v>240</v>
      </c>
    </row>
    <row r="204" spans="1:8" ht="15" customHeight="1" x14ac:dyDescent="0.25">
      <c r="A204" s="33">
        <v>8</v>
      </c>
      <c r="B204" s="23" t="s">
        <v>209</v>
      </c>
      <c r="C204" s="26" t="s">
        <v>185</v>
      </c>
      <c r="D204" s="26">
        <v>1</v>
      </c>
      <c r="E204" s="26">
        <v>9</v>
      </c>
      <c r="F204" s="85"/>
      <c r="G204" s="28"/>
      <c r="H204" s="87" t="s">
        <v>240</v>
      </c>
    </row>
    <row r="205" spans="1:8" ht="15" customHeight="1" x14ac:dyDescent="0.25">
      <c r="A205" s="33">
        <v>9</v>
      </c>
      <c r="B205" s="23" t="s">
        <v>210</v>
      </c>
      <c r="C205" s="26" t="s">
        <v>185</v>
      </c>
      <c r="D205" s="26">
        <v>1</v>
      </c>
      <c r="E205" s="26">
        <v>30</v>
      </c>
      <c r="F205" s="85"/>
      <c r="G205" s="28"/>
      <c r="H205" s="87" t="s">
        <v>240</v>
      </c>
    </row>
    <row r="206" spans="1:8" ht="15" customHeight="1" x14ac:dyDescent="0.25">
      <c r="A206" s="33">
        <v>10</v>
      </c>
      <c r="B206" s="23" t="s">
        <v>237</v>
      </c>
      <c r="C206" s="26" t="s">
        <v>185</v>
      </c>
      <c r="D206" s="26">
        <v>1</v>
      </c>
      <c r="E206" s="26">
        <v>130</v>
      </c>
      <c r="F206" s="85"/>
      <c r="G206" s="28"/>
      <c r="H206" s="87" t="s">
        <v>240</v>
      </c>
    </row>
    <row r="207" spans="1:8" ht="15" customHeight="1" x14ac:dyDescent="0.25">
      <c r="A207" s="33">
        <v>11</v>
      </c>
      <c r="B207" s="23" t="s">
        <v>211</v>
      </c>
      <c r="C207" s="26" t="s">
        <v>185</v>
      </c>
      <c r="D207" s="26">
        <v>1</v>
      </c>
      <c r="E207" s="26">
        <v>21</v>
      </c>
      <c r="F207" s="85"/>
      <c r="G207" s="28"/>
      <c r="H207" s="87" t="s">
        <v>240</v>
      </c>
    </row>
    <row r="208" spans="1:8" ht="15" customHeight="1" x14ac:dyDescent="0.25">
      <c r="A208" s="33">
        <v>12</v>
      </c>
      <c r="B208" s="23" t="s">
        <v>212</v>
      </c>
      <c r="C208" s="26" t="s">
        <v>185</v>
      </c>
      <c r="D208" s="26">
        <v>1</v>
      </c>
      <c r="E208" s="26">
        <v>9</v>
      </c>
      <c r="F208" s="85"/>
      <c r="G208" s="28"/>
      <c r="H208" s="87" t="s">
        <v>240</v>
      </c>
    </row>
    <row r="209" spans="1:9" ht="15" customHeight="1" x14ac:dyDescent="0.25">
      <c r="A209" s="33">
        <v>13</v>
      </c>
      <c r="B209" s="23" t="s">
        <v>213</v>
      </c>
      <c r="C209" s="26" t="s">
        <v>185</v>
      </c>
      <c r="D209" s="26">
        <v>1</v>
      </c>
      <c r="E209" s="26">
        <v>40</v>
      </c>
      <c r="F209" s="85"/>
      <c r="G209" s="28"/>
      <c r="H209" s="87" t="s">
        <v>240</v>
      </c>
    </row>
    <row r="210" spans="1:9" ht="15" customHeight="1" x14ac:dyDescent="0.25">
      <c r="A210" s="33">
        <v>14</v>
      </c>
      <c r="B210" s="23" t="s">
        <v>214</v>
      </c>
      <c r="C210" s="26" t="s">
        <v>185</v>
      </c>
      <c r="D210" s="26">
        <v>1</v>
      </c>
      <c r="E210" s="26">
        <v>55</v>
      </c>
      <c r="F210" s="85"/>
      <c r="G210" s="28"/>
      <c r="H210" s="87" t="s">
        <v>240</v>
      </c>
    </row>
    <row r="211" spans="1:9" ht="25.5" x14ac:dyDescent="0.25">
      <c r="A211" s="33">
        <v>15</v>
      </c>
      <c r="B211" s="23" t="s">
        <v>215</v>
      </c>
      <c r="C211" s="26" t="s">
        <v>185</v>
      </c>
      <c r="D211" s="26">
        <v>1</v>
      </c>
      <c r="E211" s="26">
        <v>25</v>
      </c>
      <c r="F211" s="85"/>
      <c r="G211" s="28"/>
      <c r="H211" s="87" t="s">
        <v>240</v>
      </c>
    </row>
    <row r="212" spans="1:9" ht="25.5" x14ac:dyDescent="0.25">
      <c r="A212" s="33">
        <v>16</v>
      </c>
      <c r="B212" s="23" t="s">
        <v>216</v>
      </c>
      <c r="C212" s="26" t="s">
        <v>185</v>
      </c>
      <c r="D212" s="26">
        <v>1</v>
      </c>
      <c r="E212" s="26">
        <v>14</v>
      </c>
      <c r="F212" s="85"/>
      <c r="G212" s="28"/>
      <c r="H212" s="87" t="s">
        <v>240</v>
      </c>
    </row>
    <row r="213" spans="1:9" ht="15" customHeight="1" x14ac:dyDescent="0.25">
      <c r="A213" s="33">
        <v>17</v>
      </c>
      <c r="B213" s="23" t="s">
        <v>217</v>
      </c>
      <c r="C213" s="26" t="s">
        <v>185</v>
      </c>
      <c r="D213" s="26">
        <v>1</v>
      </c>
      <c r="E213" s="26">
        <v>3</v>
      </c>
      <c r="F213" s="85"/>
      <c r="G213" s="28"/>
      <c r="H213" s="87" t="s">
        <v>240</v>
      </c>
    </row>
    <row r="214" spans="1:9" ht="15" customHeight="1" x14ac:dyDescent="0.25">
      <c r="A214" s="33">
        <v>18</v>
      </c>
      <c r="B214" s="23" t="s">
        <v>218</v>
      </c>
      <c r="C214" s="26" t="s">
        <v>185</v>
      </c>
      <c r="D214" s="26">
        <v>1</v>
      </c>
      <c r="E214" s="26">
        <v>52</v>
      </c>
      <c r="F214" s="85"/>
      <c r="G214" s="28"/>
      <c r="H214" s="87" t="s">
        <v>240</v>
      </c>
    </row>
    <row r="215" spans="1:9" ht="21" customHeight="1" x14ac:dyDescent="0.25">
      <c r="A215" s="33">
        <v>19</v>
      </c>
      <c r="B215" s="23" t="s">
        <v>224</v>
      </c>
      <c r="C215" s="26" t="s">
        <v>185</v>
      </c>
      <c r="D215" s="26">
        <v>1</v>
      </c>
      <c r="E215" s="26">
        <v>80</v>
      </c>
      <c r="F215" s="85"/>
      <c r="G215" s="28"/>
      <c r="H215" s="87" t="s">
        <v>240</v>
      </c>
    </row>
    <row r="216" spans="1:9" ht="25.5" x14ac:dyDescent="0.25">
      <c r="A216" s="33">
        <v>20</v>
      </c>
      <c r="B216" s="23" t="s">
        <v>225</v>
      </c>
      <c r="C216" s="26" t="s">
        <v>185</v>
      </c>
      <c r="D216" s="26">
        <v>1</v>
      </c>
      <c r="E216" s="26">
        <v>21</v>
      </c>
      <c r="F216" s="85"/>
      <c r="G216" s="28"/>
      <c r="H216" s="87" t="s">
        <v>240</v>
      </c>
    </row>
    <row r="217" spans="1:9" ht="25.5" x14ac:dyDescent="0.25">
      <c r="A217" s="33">
        <v>21</v>
      </c>
      <c r="B217" s="23" t="s">
        <v>226</v>
      </c>
      <c r="C217" s="26" t="s">
        <v>185</v>
      </c>
      <c r="D217" s="26">
        <v>1</v>
      </c>
      <c r="E217" s="26">
        <v>11</v>
      </c>
      <c r="F217" s="85"/>
      <c r="G217" s="28"/>
      <c r="H217" s="87" t="s">
        <v>240</v>
      </c>
    </row>
    <row r="218" spans="1:9" ht="15" customHeight="1" x14ac:dyDescent="0.25">
      <c r="A218" s="49">
        <v>22</v>
      </c>
      <c r="B218" s="35" t="s">
        <v>227</v>
      </c>
      <c r="C218" s="26" t="s">
        <v>185</v>
      </c>
      <c r="D218" s="26">
        <v>1</v>
      </c>
      <c r="E218" s="26">
        <v>11</v>
      </c>
      <c r="F218" s="85"/>
      <c r="G218" s="28"/>
      <c r="H218" s="87" t="s">
        <v>240</v>
      </c>
    </row>
    <row r="219" spans="1:9" ht="15" customHeight="1" x14ac:dyDescent="0.25">
      <c r="A219" s="49">
        <v>23</v>
      </c>
      <c r="B219" s="35" t="s">
        <v>241</v>
      </c>
      <c r="C219" s="26" t="s">
        <v>185</v>
      </c>
      <c r="D219" s="26">
        <v>1</v>
      </c>
      <c r="E219" s="26">
        <v>30</v>
      </c>
      <c r="F219" s="85"/>
      <c r="G219" s="28"/>
      <c r="H219" s="87" t="s">
        <v>240</v>
      </c>
    </row>
    <row r="220" spans="1:9" ht="15" customHeight="1" x14ac:dyDescent="0.25">
      <c r="A220" s="18">
        <v>24</v>
      </c>
      <c r="B220" s="23" t="s">
        <v>238</v>
      </c>
      <c r="C220" s="17" t="s">
        <v>185</v>
      </c>
      <c r="D220" s="17">
        <v>1</v>
      </c>
      <c r="E220" s="17">
        <v>8</v>
      </c>
      <c r="F220" s="85"/>
      <c r="G220" s="28"/>
      <c r="H220" s="87" t="s">
        <v>240</v>
      </c>
    </row>
    <row r="221" spans="1:9" ht="15" customHeight="1" x14ac:dyDescent="0.25">
      <c r="A221" s="18">
        <v>25</v>
      </c>
      <c r="B221" s="44" t="s">
        <v>248</v>
      </c>
      <c r="C221" s="17" t="s">
        <v>185</v>
      </c>
      <c r="D221" s="17">
        <v>1</v>
      </c>
      <c r="E221" s="50">
        <v>32</v>
      </c>
      <c r="F221" s="85"/>
      <c r="G221" s="28"/>
      <c r="H221" s="87" t="s">
        <v>240</v>
      </c>
    </row>
    <row r="222" spans="1:9" ht="15" customHeight="1" x14ac:dyDescent="0.25">
      <c r="A222" s="164"/>
      <c r="B222" s="145" t="s">
        <v>41</v>
      </c>
      <c r="C222" s="20" t="s">
        <v>42</v>
      </c>
      <c r="D222" s="21"/>
      <c r="E222" s="146">
        <f>SUM(E197:E221)</f>
        <v>657.2</v>
      </c>
      <c r="F222" s="86"/>
      <c r="G222" s="54"/>
      <c r="H222" s="88"/>
      <c r="I222" s="2"/>
    </row>
    <row r="223" spans="1:9" ht="15" customHeight="1" x14ac:dyDescent="0.25">
      <c r="A223" s="152"/>
      <c r="B223" s="145"/>
      <c r="C223" s="14" t="s">
        <v>43</v>
      </c>
      <c r="D223" s="15"/>
      <c r="E223" s="147"/>
      <c r="F223" s="15"/>
      <c r="G223" s="21"/>
      <c r="H223" s="15"/>
      <c r="I223" s="2"/>
    </row>
    <row r="224" spans="1:9" ht="15" customHeight="1" x14ac:dyDescent="0.25">
      <c r="A224" s="3" t="s">
        <v>141</v>
      </c>
      <c r="B224" s="148" t="s">
        <v>142</v>
      </c>
      <c r="C224" s="149"/>
      <c r="D224" s="149"/>
      <c r="E224" s="149"/>
      <c r="F224" s="149"/>
      <c r="G224" s="149"/>
      <c r="H224" s="150"/>
      <c r="I224" s="2"/>
    </row>
    <row r="225" spans="1:9" ht="15" customHeight="1" x14ac:dyDescent="0.25">
      <c r="A225" s="151"/>
      <c r="B225" s="145" t="s">
        <v>41</v>
      </c>
      <c r="C225" s="14" t="s">
        <v>42</v>
      </c>
      <c r="D225" s="15"/>
      <c r="E225" s="146">
        <v>0</v>
      </c>
      <c r="F225" s="15"/>
      <c r="G225" s="15"/>
      <c r="H225" s="15"/>
      <c r="I225" s="2"/>
    </row>
    <row r="226" spans="1:9" ht="15" customHeight="1" x14ac:dyDescent="0.25">
      <c r="A226" s="152"/>
      <c r="B226" s="145"/>
      <c r="C226" s="14" t="s">
        <v>143</v>
      </c>
      <c r="D226" s="15"/>
      <c r="E226" s="147"/>
      <c r="F226" s="15"/>
      <c r="G226" s="15"/>
      <c r="H226" s="15"/>
      <c r="I226" s="2"/>
    </row>
    <row r="227" spans="1:9" ht="15" customHeight="1" x14ac:dyDescent="0.25">
      <c r="A227" s="3"/>
      <c r="B227" s="15"/>
      <c r="C227" s="14"/>
      <c r="D227" s="15"/>
      <c r="E227" s="15"/>
      <c r="F227" s="15"/>
      <c r="G227" s="15"/>
      <c r="H227" s="15"/>
      <c r="I227" s="2"/>
    </row>
    <row r="228" spans="1:9" ht="15" customHeight="1" x14ac:dyDescent="0.25">
      <c r="A228" s="3" t="s">
        <v>144</v>
      </c>
      <c r="B228" s="148" t="s">
        <v>145</v>
      </c>
      <c r="C228" s="149"/>
      <c r="D228" s="149"/>
      <c r="E228" s="149"/>
      <c r="F228" s="149"/>
      <c r="G228" s="149"/>
      <c r="H228" s="150"/>
      <c r="I228" s="2"/>
    </row>
    <row r="229" spans="1:9" ht="27.95" customHeight="1" x14ac:dyDescent="0.25">
      <c r="A229" s="8">
        <v>1</v>
      </c>
      <c r="B229" s="23" t="s">
        <v>162</v>
      </c>
      <c r="C229" s="34" t="s">
        <v>146</v>
      </c>
      <c r="D229" s="34">
        <v>1</v>
      </c>
      <c r="E229" s="34">
        <v>70</v>
      </c>
      <c r="F229" s="9"/>
      <c r="G229" s="9"/>
      <c r="H229" s="9" t="s">
        <v>240</v>
      </c>
      <c r="I229" s="32"/>
    </row>
    <row r="230" spans="1:9" ht="27.95" customHeight="1" x14ac:dyDescent="0.25">
      <c r="A230" s="8">
        <v>2</v>
      </c>
      <c r="B230" s="23" t="s">
        <v>163</v>
      </c>
      <c r="C230" s="34" t="s">
        <v>146</v>
      </c>
      <c r="D230" s="34">
        <v>1</v>
      </c>
      <c r="E230" s="34">
        <v>70</v>
      </c>
      <c r="F230" s="9"/>
      <c r="G230" s="9"/>
      <c r="H230" s="9" t="s">
        <v>240</v>
      </c>
      <c r="I230" s="32"/>
    </row>
    <row r="231" spans="1:9" ht="27.95" customHeight="1" x14ac:dyDescent="0.25">
      <c r="A231" s="8">
        <v>3</v>
      </c>
      <c r="B231" s="23" t="s">
        <v>161</v>
      </c>
      <c r="C231" s="34" t="s">
        <v>146</v>
      </c>
      <c r="D231" s="34">
        <v>1</v>
      </c>
      <c r="E231" s="34">
        <v>70</v>
      </c>
      <c r="F231" s="9"/>
      <c r="G231" s="9"/>
      <c r="H231" s="9" t="s">
        <v>240</v>
      </c>
      <c r="I231" s="32"/>
    </row>
    <row r="232" spans="1:9" ht="27.95" customHeight="1" x14ac:dyDescent="0.25">
      <c r="A232" s="8">
        <v>4</v>
      </c>
      <c r="B232" s="23" t="s">
        <v>154</v>
      </c>
      <c r="C232" s="34" t="s">
        <v>146</v>
      </c>
      <c r="D232" s="34">
        <v>1</v>
      </c>
      <c r="E232" s="34">
        <v>90</v>
      </c>
      <c r="F232" s="9"/>
      <c r="G232" s="9"/>
      <c r="H232" s="9" t="s">
        <v>240</v>
      </c>
      <c r="I232" s="32"/>
    </row>
    <row r="233" spans="1:9" ht="27.95" customHeight="1" x14ac:dyDescent="0.25">
      <c r="A233" s="8">
        <v>5</v>
      </c>
      <c r="B233" s="23" t="s">
        <v>232</v>
      </c>
      <c r="C233" s="34" t="s">
        <v>146</v>
      </c>
      <c r="D233" s="34">
        <v>1</v>
      </c>
      <c r="E233" s="34">
        <v>70</v>
      </c>
      <c r="F233" s="9"/>
      <c r="G233" s="9"/>
      <c r="H233" s="9" t="s">
        <v>240</v>
      </c>
      <c r="I233" s="32"/>
    </row>
    <row r="234" spans="1:9" ht="27.95" customHeight="1" x14ac:dyDescent="0.25">
      <c r="A234" s="8">
        <v>6</v>
      </c>
      <c r="B234" s="23" t="s">
        <v>155</v>
      </c>
      <c r="C234" s="34" t="s">
        <v>146</v>
      </c>
      <c r="D234" s="34">
        <v>1</v>
      </c>
      <c r="E234" s="34">
        <v>80</v>
      </c>
      <c r="F234" s="9"/>
      <c r="G234" s="9"/>
      <c r="H234" s="9" t="s">
        <v>240</v>
      </c>
      <c r="I234" s="32"/>
    </row>
    <row r="235" spans="1:9" ht="27.95" customHeight="1" x14ac:dyDescent="0.25">
      <c r="A235" s="8">
        <v>7</v>
      </c>
      <c r="B235" s="23" t="s">
        <v>156</v>
      </c>
      <c r="C235" s="34" t="s">
        <v>146</v>
      </c>
      <c r="D235" s="34">
        <v>1</v>
      </c>
      <c r="E235" s="34">
        <v>80</v>
      </c>
      <c r="F235" s="9"/>
      <c r="G235" s="9"/>
      <c r="H235" s="9" t="s">
        <v>240</v>
      </c>
      <c r="I235" s="32"/>
    </row>
    <row r="236" spans="1:9" ht="27.95" customHeight="1" x14ac:dyDescent="0.25">
      <c r="A236" s="8">
        <v>8</v>
      </c>
      <c r="B236" s="23" t="s">
        <v>157</v>
      </c>
      <c r="C236" s="34" t="s">
        <v>146</v>
      </c>
      <c r="D236" s="34">
        <v>1</v>
      </c>
      <c r="E236" s="34">
        <v>150</v>
      </c>
      <c r="F236" s="9"/>
      <c r="G236" s="9"/>
      <c r="H236" s="9" t="s">
        <v>240</v>
      </c>
    </row>
    <row r="237" spans="1:9" ht="27.95" customHeight="1" x14ac:dyDescent="0.25">
      <c r="A237" s="8">
        <v>9</v>
      </c>
      <c r="B237" s="23" t="s">
        <v>158</v>
      </c>
      <c r="C237" s="34" t="s">
        <v>146</v>
      </c>
      <c r="D237" s="34">
        <v>1</v>
      </c>
      <c r="E237" s="34">
        <v>150</v>
      </c>
      <c r="F237" s="9"/>
      <c r="G237" s="9"/>
      <c r="H237" s="9" t="s">
        <v>240</v>
      </c>
    </row>
    <row r="238" spans="1:9" ht="27.95" customHeight="1" x14ac:dyDescent="0.25">
      <c r="A238" s="8">
        <v>10</v>
      </c>
      <c r="B238" s="23" t="s">
        <v>233</v>
      </c>
      <c r="C238" s="34" t="s">
        <v>147</v>
      </c>
      <c r="D238" s="34">
        <v>1</v>
      </c>
      <c r="E238" s="34">
        <v>60</v>
      </c>
      <c r="F238" s="9"/>
      <c r="G238" s="9"/>
      <c r="H238" s="9" t="s">
        <v>240</v>
      </c>
    </row>
    <row r="239" spans="1:9" ht="27.95" customHeight="1" x14ac:dyDescent="0.25">
      <c r="A239" s="8">
        <v>11</v>
      </c>
      <c r="B239" s="23" t="s">
        <v>164</v>
      </c>
      <c r="C239" s="34" t="s">
        <v>146</v>
      </c>
      <c r="D239" s="34">
        <v>1</v>
      </c>
      <c r="E239" s="34">
        <v>60</v>
      </c>
      <c r="F239" s="9"/>
      <c r="G239" s="9"/>
      <c r="H239" s="9" t="s">
        <v>240</v>
      </c>
    </row>
    <row r="240" spans="1:9" ht="27.95" customHeight="1" x14ac:dyDescent="0.25">
      <c r="A240" s="8">
        <v>12</v>
      </c>
      <c r="B240" s="23" t="s">
        <v>159</v>
      </c>
      <c r="C240" s="34" t="s">
        <v>146</v>
      </c>
      <c r="D240" s="34">
        <v>1</v>
      </c>
      <c r="E240" s="34">
        <v>80</v>
      </c>
      <c r="F240" s="9"/>
      <c r="G240" s="9"/>
      <c r="H240" s="9" t="s">
        <v>240</v>
      </c>
    </row>
    <row r="241" spans="1:9" ht="27.95" customHeight="1" x14ac:dyDescent="0.25">
      <c r="A241" s="8">
        <v>13</v>
      </c>
      <c r="B241" s="23" t="s">
        <v>160</v>
      </c>
      <c r="C241" s="34" t="s">
        <v>146</v>
      </c>
      <c r="D241" s="34">
        <v>1</v>
      </c>
      <c r="E241" s="34">
        <v>60</v>
      </c>
      <c r="F241" s="9"/>
      <c r="G241" s="9"/>
      <c r="H241" s="9" t="s">
        <v>240</v>
      </c>
    </row>
    <row r="242" spans="1:9" ht="27.95" customHeight="1" x14ac:dyDescent="0.25">
      <c r="A242" s="8">
        <v>14</v>
      </c>
      <c r="B242" s="23" t="s">
        <v>165</v>
      </c>
      <c r="C242" s="34" t="s">
        <v>146</v>
      </c>
      <c r="D242" s="34">
        <v>1</v>
      </c>
      <c r="E242" s="34">
        <v>70</v>
      </c>
      <c r="F242" s="9"/>
      <c r="G242" s="9"/>
      <c r="H242" s="9" t="s">
        <v>240</v>
      </c>
    </row>
    <row r="243" spans="1:9" ht="27.95" customHeight="1" x14ac:dyDescent="0.25">
      <c r="A243" s="8">
        <v>15</v>
      </c>
      <c r="B243" s="23" t="s">
        <v>223</v>
      </c>
      <c r="C243" s="34" t="s">
        <v>146</v>
      </c>
      <c r="D243" s="34">
        <v>1</v>
      </c>
      <c r="E243" s="34">
        <v>75</v>
      </c>
      <c r="F243" s="9"/>
      <c r="G243" s="9"/>
      <c r="H243" s="9" t="s">
        <v>240</v>
      </c>
    </row>
    <row r="244" spans="1:9" ht="27.95" customHeight="1" x14ac:dyDescent="0.25">
      <c r="A244" s="8">
        <v>17</v>
      </c>
      <c r="B244" s="23" t="s">
        <v>228</v>
      </c>
      <c r="C244" s="34" t="s">
        <v>146</v>
      </c>
      <c r="D244" s="34">
        <v>1</v>
      </c>
      <c r="E244" s="34">
        <v>115</v>
      </c>
      <c r="F244" s="9"/>
      <c r="G244" s="9"/>
      <c r="H244" s="9" t="s">
        <v>240</v>
      </c>
    </row>
    <row r="245" spans="1:9" x14ac:dyDescent="0.25">
      <c r="A245" s="8">
        <v>18</v>
      </c>
      <c r="B245" s="35" t="s">
        <v>231</v>
      </c>
      <c r="C245" s="46" t="s">
        <v>146</v>
      </c>
      <c r="D245" s="46">
        <v>1</v>
      </c>
      <c r="E245" s="46">
        <v>70</v>
      </c>
      <c r="F245" s="42"/>
      <c r="G245" s="42"/>
      <c r="H245" s="9" t="s">
        <v>240</v>
      </c>
      <c r="I245" s="13"/>
    </row>
    <row r="246" spans="1:9" x14ac:dyDescent="0.25">
      <c r="A246" s="45">
        <v>19</v>
      </c>
      <c r="B246" s="35" t="s">
        <v>229</v>
      </c>
      <c r="C246" s="46" t="s">
        <v>249</v>
      </c>
      <c r="D246" s="46">
        <v>1</v>
      </c>
      <c r="E246" s="46">
        <v>90</v>
      </c>
      <c r="F246" s="42"/>
      <c r="G246" s="42"/>
      <c r="H246" s="42" t="s">
        <v>240</v>
      </c>
      <c r="I246" s="13"/>
    </row>
    <row r="247" spans="1:9" x14ac:dyDescent="0.25">
      <c r="A247" s="45">
        <v>20</v>
      </c>
      <c r="B247" s="23" t="s">
        <v>250</v>
      </c>
      <c r="C247" s="34" t="s">
        <v>147</v>
      </c>
      <c r="D247" s="34">
        <v>2</v>
      </c>
      <c r="E247" s="34">
        <v>90</v>
      </c>
      <c r="F247" s="28"/>
      <c r="G247" s="28"/>
      <c r="H247" s="28" t="s">
        <v>240</v>
      </c>
      <c r="I247" s="13"/>
    </row>
    <row r="248" spans="1:9" ht="25.5" x14ac:dyDescent="0.25">
      <c r="A248" s="45">
        <v>21</v>
      </c>
      <c r="B248" s="23" t="s">
        <v>245</v>
      </c>
      <c r="C248" s="46" t="s">
        <v>230</v>
      </c>
      <c r="D248" s="34">
        <v>1</v>
      </c>
      <c r="E248" s="34">
        <v>70</v>
      </c>
      <c r="F248" s="28"/>
      <c r="G248" s="28"/>
      <c r="H248" s="28" t="s">
        <v>240</v>
      </c>
      <c r="I248" s="13"/>
    </row>
    <row r="249" spans="1:9" ht="25.5" x14ac:dyDescent="0.25">
      <c r="A249" s="45">
        <v>22</v>
      </c>
      <c r="B249" s="23" t="s">
        <v>246</v>
      </c>
      <c r="C249" s="46" t="s">
        <v>230</v>
      </c>
      <c r="D249" s="34">
        <v>1</v>
      </c>
      <c r="E249" s="34">
        <v>70</v>
      </c>
      <c r="F249" s="28"/>
      <c r="G249" s="28"/>
      <c r="H249" s="28" t="s">
        <v>240</v>
      </c>
      <c r="I249" s="13"/>
    </row>
    <row r="250" spans="1:9" ht="15" customHeight="1" x14ac:dyDescent="0.25">
      <c r="A250" s="158"/>
      <c r="B250" s="160" t="s">
        <v>41</v>
      </c>
      <c r="C250" s="53" t="s">
        <v>42</v>
      </c>
      <c r="D250" s="54"/>
      <c r="E250" s="161">
        <f>SUM(E229:E249)</f>
        <v>1740</v>
      </c>
      <c r="F250" s="54"/>
      <c r="G250" s="54"/>
      <c r="H250" s="54"/>
      <c r="I250" s="2"/>
    </row>
    <row r="251" spans="1:9" ht="15" customHeight="1" x14ac:dyDescent="0.25">
      <c r="A251" s="159"/>
      <c r="B251" s="160"/>
      <c r="C251" s="53" t="s">
        <v>143</v>
      </c>
      <c r="D251" s="54"/>
      <c r="E251" s="161"/>
      <c r="F251" s="54"/>
      <c r="G251" s="54"/>
      <c r="H251" s="54"/>
      <c r="I251" s="2"/>
    </row>
    <row r="252" spans="1:9" ht="15" customHeight="1" x14ac:dyDescent="0.25">
      <c r="A252" s="3" t="s">
        <v>148</v>
      </c>
      <c r="B252" s="136" t="s">
        <v>149</v>
      </c>
      <c r="C252" s="137"/>
      <c r="D252" s="137"/>
      <c r="E252" s="137"/>
      <c r="F252" s="137"/>
      <c r="G252" s="137"/>
      <c r="H252" s="138"/>
      <c r="I252" s="2"/>
    </row>
    <row r="253" spans="1:9" ht="27.75" customHeight="1" x14ac:dyDescent="0.25">
      <c r="A253" s="8">
        <v>1</v>
      </c>
      <c r="B253" s="7" t="s">
        <v>247</v>
      </c>
      <c r="C253" s="8" t="s">
        <v>185</v>
      </c>
      <c r="D253" s="36">
        <v>15</v>
      </c>
      <c r="E253" s="36">
        <v>75</v>
      </c>
      <c r="F253" s="28"/>
      <c r="G253" s="28"/>
      <c r="H253" s="28" t="s">
        <v>240</v>
      </c>
      <c r="I253" s="32"/>
    </row>
    <row r="254" spans="1:9" ht="15" customHeight="1" x14ac:dyDescent="0.25">
      <c r="A254" s="151"/>
      <c r="B254" s="145" t="s">
        <v>41</v>
      </c>
      <c r="C254" s="14" t="s">
        <v>42</v>
      </c>
      <c r="D254" s="15"/>
      <c r="E254" s="146">
        <f>E253</f>
        <v>75</v>
      </c>
      <c r="F254" s="15"/>
      <c r="G254" s="15"/>
      <c r="H254" s="15"/>
      <c r="I254" s="2"/>
    </row>
    <row r="255" spans="1:9" ht="15" customHeight="1" x14ac:dyDescent="0.25">
      <c r="A255" s="152"/>
      <c r="B255" s="145"/>
      <c r="C255" s="14" t="s">
        <v>143</v>
      </c>
      <c r="D255" s="15"/>
      <c r="E255" s="147"/>
      <c r="F255" s="15"/>
      <c r="G255" s="15"/>
      <c r="H255" s="15"/>
      <c r="I255" s="2"/>
    </row>
    <row r="256" spans="1:9" ht="15" customHeight="1" x14ac:dyDescent="0.25">
      <c r="A256" s="3" t="s">
        <v>150</v>
      </c>
      <c r="B256" s="139" t="s">
        <v>151</v>
      </c>
      <c r="C256" s="140"/>
      <c r="D256" s="140"/>
      <c r="E256" s="140"/>
      <c r="F256" s="140"/>
      <c r="G256" s="140"/>
      <c r="H256" s="141"/>
      <c r="I256" s="2"/>
    </row>
    <row r="257" spans="1:9" ht="15" customHeight="1" x14ac:dyDescent="0.25">
      <c r="A257" s="15"/>
      <c r="B257" s="15"/>
      <c r="C257" s="15"/>
      <c r="D257" s="15"/>
      <c r="E257" s="15">
        <f>E250+E225+E222+E194+E171+E160+E157+E89+E72+E43+E254</f>
        <v>3756.2</v>
      </c>
      <c r="F257" s="15"/>
      <c r="G257" s="15"/>
      <c r="H257" s="15"/>
      <c r="I257" s="2"/>
    </row>
    <row r="258" spans="1:9" ht="15" customHeight="1" x14ac:dyDescent="0.25">
      <c r="A258" s="37"/>
      <c r="B258" s="37"/>
      <c r="C258" s="37"/>
      <c r="D258" s="37"/>
      <c r="E258" s="37"/>
      <c r="F258" s="37"/>
      <c r="G258" s="37"/>
      <c r="H258" s="37"/>
      <c r="I258" s="2"/>
    </row>
    <row r="259" spans="1:9" ht="37.5" customHeight="1" x14ac:dyDescent="0.25">
      <c r="A259" s="2"/>
      <c r="B259" s="142" t="s">
        <v>239</v>
      </c>
      <c r="C259" s="142"/>
      <c r="D259" s="142"/>
      <c r="E259" s="142"/>
      <c r="F259" s="142"/>
      <c r="G259" s="80"/>
      <c r="H259" s="38"/>
      <c r="I259" s="2"/>
    </row>
    <row r="260" spans="1:9" ht="15" customHeight="1" x14ac:dyDescent="0.25"/>
    <row r="261" spans="1:9" ht="15" customHeight="1" x14ac:dyDescent="0.3">
      <c r="B261" s="39"/>
      <c r="C261" s="2"/>
      <c r="D261" s="2"/>
      <c r="E261" s="2"/>
      <c r="F261" s="2"/>
      <c r="G261" s="2"/>
      <c r="H261" s="2"/>
    </row>
    <row r="262" spans="1:9" ht="15" customHeight="1" x14ac:dyDescent="0.25">
      <c r="B262" s="1"/>
      <c r="C262" s="2"/>
      <c r="D262" s="2"/>
      <c r="E262" s="2"/>
      <c r="F262" s="2"/>
      <c r="G262" s="2"/>
      <c r="H262" s="2"/>
    </row>
    <row r="263" spans="1:9" ht="15" customHeight="1" x14ac:dyDescent="0.25">
      <c r="B263" s="135"/>
      <c r="C263" s="135"/>
      <c r="D263" s="135"/>
      <c r="E263" s="135"/>
      <c r="F263" s="135"/>
      <c r="G263" s="135"/>
      <c r="H263" s="135"/>
    </row>
    <row r="264" spans="1:9" ht="15" customHeight="1" x14ac:dyDescent="0.25">
      <c r="B264" s="143"/>
      <c r="C264" s="143"/>
      <c r="D264" s="143"/>
      <c r="E264" s="143"/>
      <c r="F264" s="143"/>
      <c r="G264" s="143"/>
      <c r="H264" s="143"/>
    </row>
    <row r="265" spans="1:9" ht="15" customHeight="1" x14ac:dyDescent="0.25">
      <c r="B265" s="144"/>
      <c r="C265" s="144"/>
      <c r="D265" s="144"/>
      <c r="E265" s="144"/>
      <c r="F265" s="144"/>
      <c r="G265" s="144"/>
      <c r="H265" s="144"/>
    </row>
    <row r="266" spans="1:9" ht="15" customHeight="1" x14ac:dyDescent="0.25">
      <c r="B266" s="135"/>
      <c r="C266" s="135"/>
      <c r="D266" s="135"/>
      <c r="E266" s="135"/>
      <c r="F266" s="135"/>
      <c r="G266" s="135"/>
      <c r="H266" s="135"/>
    </row>
    <row r="267" spans="1:9" ht="15" customHeight="1" x14ac:dyDescent="0.25">
      <c r="B267" s="40"/>
      <c r="C267" s="40"/>
      <c r="D267" s="40"/>
      <c r="E267" s="40"/>
      <c r="F267" s="40"/>
      <c r="G267" s="40"/>
      <c r="H267" s="40"/>
    </row>
    <row r="268" spans="1:9" ht="15" customHeight="1" x14ac:dyDescent="0.25">
      <c r="B268" s="41"/>
      <c r="C268" s="41"/>
      <c r="D268" s="41"/>
      <c r="E268" s="41"/>
      <c r="F268" s="41"/>
      <c r="G268" s="41"/>
      <c r="H268" s="41"/>
    </row>
    <row r="269" spans="1:9" ht="15" customHeight="1" x14ac:dyDescent="0.25"/>
    <row r="270" spans="1:9" ht="15" customHeight="1" x14ac:dyDescent="0.25"/>
    <row r="271" spans="1:9" ht="15" customHeight="1" x14ac:dyDescent="0.25"/>
    <row r="272" spans="1:9" ht="15" customHeight="1" x14ac:dyDescent="0.25">
      <c r="B272" s="2"/>
      <c r="C272" s="2"/>
      <c r="D272" s="2"/>
      <c r="E272" s="2"/>
      <c r="F272" s="2"/>
      <c r="G272" s="2"/>
      <c r="H272" s="2"/>
    </row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</sheetData>
  <mergeCells count="61">
    <mergeCell ref="G12:G13"/>
    <mergeCell ref="A72:A73"/>
    <mergeCell ref="B72:B73"/>
    <mergeCell ref="E72:E73"/>
    <mergeCell ref="A1:C6"/>
    <mergeCell ref="E1:H6"/>
    <mergeCell ref="A7:H11"/>
    <mergeCell ref="A12:A13"/>
    <mergeCell ref="B12:B13"/>
    <mergeCell ref="C12:C13"/>
    <mergeCell ref="D12:D13"/>
    <mergeCell ref="E12:E13"/>
    <mergeCell ref="F12:F13"/>
    <mergeCell ref="H12:H13"/>
    <mergeCell ref="B15:H15"/>
    <mergeCell ref="A43:A44"/>
    <mergeCell ref="B43:B44"/>
    <mergeCell ref="E43:E44"/>
    <mergeCell ref="B45:H45"/>
    <mergeCell ref="A171:A172"/>
    <mergeCell ref="B171:B172"/>
    <mergeCell ref="E171:E172"/>
    <mergeCell ref="B74:H74"/>
    <mergeCell ref="A89:A90"/>
    <mergeCell ref="B89:B90"/>
    <mergeCell ref="E89:E90"/>
    <mergeCell ref="B91:H91"/>
    <mergeCell ref="A157:A158"/>
    <mergeCell ref="B157:B158"/>
    <mergeCell ref="E157:E158"/>
    <mergeCell ref="B159:H159"/>
    <mergeCell ref="A160:A161"/>
    <mergeCell ref="B160:B161"/>
    <mergeCell ref="E160:E161"/>
    <mergeCell ref="B162:H162"/>
    <mergeCell ref="A250:A251"/>
    <mergeCell ref="B250:B251"/>
    <mergeCell ref="E250:E251"/>
    <mergeCell ref="B173:H173"/>
    <mergeCell ref="A194:A195"/>
    <mergeCell ref="B194:B195"/>
    <mergeCell ref="E194:E195"/>
    <mergeCell ref="B196:H196"/>
    <mergeCell ref="A222:A223"/>
    <mergeCell ref="B222:B223"/>
    <mergeCell ref="E222:E223"/>
    <mergeCell ref="B224:H224"/>
    <mergeCell ref="A225:A226"/>
    <mergeCell ref="B225:B226"/>
    <mergeCell ref="E225:E226"/>
    <mergeCell ref="B228:H228"/>
    <mergeCell ref="A254:A255"/>
    <mergeCell ref="B254:B255"/>
    <mergeCell ref="E254:E255"/>
    <mergeCell ref="B266:H266"/>
    <mergeCell ref="B252:H252"/>
    <mergeCell ref="B256:H256"/>
    <mergeCell ref="B259:F259"/>
    <mergeCell ref="B263:H263"/>
    <mergeCell ref="B264:H264"/>
    <mergeCell ref="B265:H265"/>
  </mergeCells>
  <pageMargins left="0.25" right="0.25" top="0.75" bottom="0.75" header="0.3" footer="0.3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1" sqref="D1"/>
    </sheetView>
  </sheetViews>
  <sheetFormatPr defaultRowHeight="15" x14ac:dyDescent="0.25"/>
  <cols>
    <col min="2" max="2" width="16.7109375" customWidth="1"/>
    <col min="3" max="3" width="30.42578125" customWidth="1"/>
  </cols>
  <sheetData>
    <row r="1" spans="1:4" x14ac:dyDescent="0.25">
      <c r="A1" t="s">
        <v>263</v>
      </c>
      <c r="B1" t="s">
        <v>264</v>
      </c>
      <c r="C1" t="s">
        <v>265</v>
      </c>
      <c r="D1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план 25-26</vt:lpstr>
      <vt:lpstr>план 25-26 (2)</vt:lpstr>
      <vt:lpstr>План 24-55 (внутренний)</vt:lpstr>
      <vt:lpstr>Лист3</vt:lpstr>
      <vt:lpstr>'план 25-26'!Область_печати</vt:lpstr>
      <vt:lpstr>'план 25-26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2025-04-08T06:37:43Z</cp:lastPrinted>
  <dcterms:created xsi:type="dcterms:W3CDTF">2023-10-09T09:33:21Z</dcterms:created>
  <dcterms:modified xsi:type="dcterms:W3CDTF">2025-04-15T07:27:37Z</dcterms:modified>
</cp:coreProperties>
</file>